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74CE298A-7F95-47FE-B2D9-DAA8B5EBF144}" xr6:coauthVersionLast="47" xr6:coauthVersionMax="47" xr10:uidLastSave="{00000000-0000-0000-0000-000000000000}"/>
  <bookViews>
    <workbookView xWindow="28680" yWindow="-120" windowWidth="29040" windowHeight="15840" xr2:uid="{43A14753-9787-4287-BA4E-DC62E0D9D02A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13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<sst xmlns="http://schemas.openxmlformats.org/spreadsheetml/2006/main" count="229" uniqueCount="105">
  <si>
    <t>129991113012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</si>
  <si>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</si>
  <si>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</si>
  <si>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</si>
  <si>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</si>
  <si>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</si>
  <si>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</si>
  <si>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</si>
  <si>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</si>
  <si>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</si>
  <si>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</si>
  <si>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</si>
  <si>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</si>
  <si>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</si>
  <si>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</si>
  <si>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</si>
  <si>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</si>
  <si>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</si>
  <si>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Limit Term HCBS</t>
  </si>
  <si>
    <t xml:space="preserve">UNI HOME PROJ                                     </t>
  </si>
  <si>
    <t>2022-4</t>
  </si>
  <si>
    <t>1003223892</t>
  </si>
  <si>
    <t>471258847001</t>
  </si>
  <si>
    <t>LIGHTEN HOME HEALTH</t>
  </si>
  <si>
    <t>12244 S BUSINESS PARK DR STE 215</t>
  </si>
  <si>
    <t>(blank)</t>
  </si>
  <si>
    <t>DRAPER</t>
  </si>
  <si>
    <t>UT</t>
  </si>
  <si>
    <t>840206561</t>
  </si>
  <si>
    <t>1063697365</t>
  </si>
  <si>
    <t>030593262006</t>
  </si>
  <si>
    <t>SALUS HOMECARE AW</t>
  </si>
  <si>
    <t>9231 SOUTH REDWOOD RD</t>
  </si>
  <si>
    <t>BLDG 4</t>
  </si>
  <si>
    <t>WEST JORDAN</t>
  </si>
  <si>
    <t>84088</t>
  </si>
  <si>
    <t>1083610869</t>
  </si>
  <si>
    <t>870641395001</t>
  </si>
  <si>
    <t>CAREGIVER SUPPORT NET INC</t>
  </si>
  <si>
    <t>404 E 4500 S A24</t>
  </si>
  <si>
    <t>MURRAY</t>
  </si>
  <si>
    <t>84107</t>
  </si>
  <si>
    <t>1104119619</t>
  </si>
  <si>
    <t>273321637003</t>
  </si>
  <si>
    <t>UTAH BEHAVIOR SERVICES</t>
  </si>
  <si>
    <t>AUTISM WAIVER</t>
  </si>
  <si>
    <t>6013 S REDWOOD RD</t>
  </si>
  <si>
    <t>SALT LAKE CITY</t>
  </si>
  <si>
    <t>841235220</t>
  </si>
  <si>
    <t>1275581597</t>
  </si>
  <si>
    <t>742534122001</t>
  </si>
  <si>
    <t>CNS HOME HEALTH PLUS</t>
  </si>
  <si>
    <t>CNS CORPORATION</t>
  </si>
  <si>
    <t>2830 SOUTH REDWOOD ROAD SUITE A</t>
  </si>
  <si>
    <t>W VALLEY CITY</t>
  </si>
  <si>
    <t>841195625</t>
  </si>
  <si>
    <t>1306899265</t>
  </si>
  <si>
    <t>201216329001</t>
  </si>
  <si>
    <t>CANYON HOME CARE</t>
  </si>
  <si>
    <t>450 S 900 E #100</t>
  </si>
  <si>
    <t>841022983</t>
  </si>
  <si>
    <t>1336545128</t>
  </si>
  <si>
    <t>320420329001</t>
  </si>
  <si>
    <t>ROCKY MOUNTAIN PERSONAL CARE</t>
  </si>
  <si>
    <t>598 W 900 S STE 220</t>
  </si>
  <si>
    <t>WOODS CROSS</t>
  </si>
  <si>
    <t>840108195</t>
  </si>
  <si>
    <t>1437210572</t>
  </si>
  <si>
    <t>870212456019</t>
  </si>
  <si>
    <t>GUNNISON VALLEY HOSP-HHA</t>
  </si>
  <si>
    <t>45 EAST 100 NORTH</t>
  </si>
  <si>
    <t>PO BOX 759</t>
  </si>
  <si>
    <t>GUNNISON</t>
  </si>
  <si>
    <t>846340759</t>
  </si>
  <si>
    <t>1447344098</t>
  </si>
  <si>
    <t>870405177005</t>
  </si>
  <si>
    <t>IHC HOME HEALTH SLC</t>
  </si>
  <si>
    <t>IHC HOMECARE HOME HLTH</t>
  </si>
  <si>
    <t>PO BOX 30180</t>
  </si>
  <si>
    <t>841300180</t>
  </si>
  <si>
    <t>1598749798</t>
  </si>
  <si>
    <t>510433664001</t>
  </si>
  <si>
    <t>TOTAL KNEE AND HIP REHAB</t>
  </si>
  <si>
    <t>754 TECHNOLOGY AVE STE F1120</t>
  </si>
  <si>
    <t>OREM</t>
  </si>
  <si>
    <t>840976204</t>
  </si>
  <si>
    <t>1790182814</t>
  </si>
  <si>
    <t>461832859004</t>
  </si>
  <si>
    <t>SYNERGY HOMECARE</t>
  </si>
  <si>
    <t>SALT LAKE HOMECARE</t>
  </si>
  <si>
    <t>420 E SOUTH TEMPLE STE 345</t>
  </si>
  <si>
    <t>84111</t>
  </si>
  <si>
    <t>1952449704</t>
  </si>
  <si>
    <t>204409363002</t>
  </si>
  <si>
    <t>HOMEWATCH CAREGIVERS OF UTAH</t>
  </si>
  <si>
    <t>HOMEWATCH CAREGIVERS</t>
  </si>
  <si>
    <t>152 WEST BURTON AVENUE #H</t>
  </si>
  <si>
    <t>841152651</t>
  </si>
  <si>
    <t>Grand Total</t>
  </si>
  <si>
    <t>Claim Paid Amount</t>
  </si>
  <si>
    <t>Directed Payment</t>
  </si>
  <si>
    <t>Payment Amount</t>
  </si>
  <si>
    <t>Paid Date</t>
  </si>
  <si>
    <t>Claim ID / Check Number</t>
  </si>
  <si>
    <t>UNI HOME PROJ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</si>
</sst>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82C44849-2996-482B-8EC9-C7CC9B6E84D5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48062037038" createdVersion="8" refreshedVersion="8" minRefreshableVersion="3" recordCount="12" xr:uid="{CFE0B666-7C97-4820-B557-5EF97F3C58E9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Limit Term HCBS"/>
        <s v="Behavioral Health Service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129991113012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UNI HOME PROJ             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28.98" maxValue="2728.92"/>
    </cacheField>
    <cacheField name="EXPENDITURES" numFmtId="0">
      <sharedItems containsSemiMixedTypes="0" containsString="0" containsNumber="1" minValue="579.6" maxValue="54578.400000000001"/>
    </cacheField>
    <cacheField name="NPI" numFmtId="0">
      <sharedItems count="224">
        <s v="1003223892"/>
        <s v="1790182814"/>
        <s v="1447344098"/>
        <s v="1083610869"/>
        <s v="1275581597"/>
        <s v="1598749798"/>
        <s v="1063697365"/>
        <s v="1104119619"/>
        <s v="1952449704"/>
        <s v="1336545128"/>
        <s v="1306899265"/>
        <s v="1437210572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225122187" u="1"/>
        <s v="1497248272" u="1"/>
        <s v="1912281585" u="1"/>
        <s v="1952432635" u="1"/>
        <s v="1285116947" u="1"/>
        <s v="1528466596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54565729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70543241" u="1"/>
        <s v="1992069504" u="1"/>
        <s v="1285736553" u="1"/>
        <s v="1376947051" u="1"/>
        <s v="1538147418" u="1"/>
        <s v="1790149284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356357115" u="1"/>
        <s v="1407367345" u="1"/>
        <s v="1235447772" u="1"/>
        <s v="1306010574" u="1"/>
        <s v="1497117089" u="1"/>
        <s v="1134502875" u="1"/>
        <s v="1356353692" u="1"/>
        <s v="1417341777" u="1"/>
        <s v="1417538000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548212640" u="1"/>
        <s v="1497108872" u="1"/>
        <s v="1922550136" u="1"/>
        <s v="1154381192" u="1"/>
        <s v="1356619977" u="1"/>
        <s v="1619067212" u="1"/>
        <s v="1740688613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6">
        <s v="LIGHTEN HOME HEALTH"/>
        <s v="SYNERGY HOMECARE"/>
        <s v="IHC HOME HEALTH SLC"/>
        <s v="CAREGIVER SUPPORT NET INC"/>
        <s v="CNS HOME HEALTH PLUS"/>
        <s v="TOTAL KNEE AND HIP REHAB"/>
        <s v="SALUS HOMECARE AW"/>
        <s v="UTAH BEHAVIOR SERVICES"/>
        <s v="HOMEWATCH CAREGIVERS OF UTAH"/>
        <s v="ROCKY MOUNTAIN PERSONAL CARE"/>
        <s v="CANYON HOME CARE"/>
        <s v="GUNNISON VALLEY HOSP-HHA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COLLEGE OF NURSING U OF U" u="1"/>
        <s v="LIFE BALANCE" u="1"/>
        <s v="CG MENTAL HEALTH" u="1"/>
        <s v="FAMILY SUPPORT CENTER" u="1"/>
        <s v="CAREGIVER SUPPORT NET AW" u="1"/>
        <s v="ROBISON, ROBERT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TED A HARRIS PHD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WEBER MENTAL HEALTH CENTER" u="1"/>
        <s v="WASATCH BEHAVIORAL HEALTH - MH" u="1"/>
      </sharedItems>
    </cacheField>
    <cacheField name="PAYTOCONTRACTID" numFmtId="0">
      <sharedItems count="228">
        <s v="471258847001"/>
        <s v="461832859004"/>
        <s v="870405177005"/>
        <s v="870641395001"/>
        <s v="742534122001"/>
        <s v="510433664001"/>
        <s v="030593262006"/>
        <s v="273321637003"/>
        <s v="204409363002"/>
        <s v="320420329001"/>
        <s v="201216329001"/>
        <s v="870212456019"/>
        <s v="452695757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831948572001" u="1"/>
        <s v="261703236001" u="1"/>
        <s v="454027358001" u="1"/>
        <s v="471484444001" u="1"/>
        <s v="822535096001" u="1"/>
        <s v="870639098001" u="1"/>
        <s v="942854057120" u="1"/>
        <s v="113793288001" u="1"/>
        <s v="870288734007" u="1"/>
        <s v="870303448193" u="1"/>
        <s v="943008720004" u="1"/>
        <s v="273064018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71484447001" u="1"/>
        <s v="942938348031" u="1"/>
        <s v="528352573004" u="1"/>
        <s v="528775024001" u="1"/>
        <s v="528826472005" u="1"/>
        <s v="529895364001" u="1"/>
        <s v="203754285002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474335944001" u="1"/>
        <s v="942854057181" u="1"/>
        <s v="942854058175" u="1"/>
        <s v="369501369001" u="1"/>
        <s v="273321637004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65513712001" u="1"/>
        <s v="528985939001" u="1"/>
        <s v="641103210001" u="1"/>
        <s v="845072476001" u="1"/>
        <s v="850844777001" u="1"/>
        <s v="876000310005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530138638001" u="1"/>
        <s v="010939350001" u="1"/>
        <s v="814212742001" u="1"/>
        <s v="870269232128" u="1"/>
        <s v="528060174027" u="1"/>
        <s v="942854057956" u="1"/>
        <s v="621793992001" u="1"/>
        <s v="646425755002" u="1"/>
        <s v="870293014007" u="1"/>
        <s v="463323503001" u="1"/>
        <s v="646108746001" u="1"/>
        <s v="870427767011" u="1"/>
        <s v="261424334001" u="1"/>
        <s v="600521789001" u="1"/>
        <s v="811029993001" u="1"/>
        <s v="876114073001" u="1"/>
      </sharedItems>
    </cacheField>
    <cacheField name="BILLSTREET1" numFmtId="0">
      <sharedItems count="186">
        <s v="12244 S BUSINESS PARK DR STE 215"/>
        <s v="SALT LAKE HOMECARE"/>
        <s v="IHC HOMECARE HOME HLTH"/>
        <s v="404 E 4500 S A24"/>
        <s v="CNS CORPORATION"/>
        <s v="754 TECHNOLOGY AVE STE F1120"/>
        <s v="9231 SOUTH REDWOOD RD"/>
        <s v="AUTISM WAIVER"/>
        <s v="HOMEWATCH CAREGIVERS"/>
        <s v="598 W 900 S STE 220"/>
        <s v="450 S 900 E #100"/>
        <s v="45 EAST 100 NORTH"/>
        <s v="CHARLES L DIVINEY III" u="1"/>
        <s v="PO BOX 841450" u="1"/>
        <s v="1291 EXPRESSWAY LN" u="1"/>
        <s v="OLYMPUS INK SYSTEMS" u="1"/>
        <s v="UINTAH BASIN MEDICAL CTR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12569 S 2700 W #202A" u="1"/>
        <s v="4460 S HIGHLAND DR STE 210" u="1"/>
        <s v="PO BOX 95314" u="1"/>
        <s v="51 E 800 N" u="1"/>
        <s v="PO BOX 150371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974 E SOUTH TEMPLE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1240 E 100 S #18B" u="1"/>
        <s v="WEBER HUMAN SERVICES" u="1"/>
        <s v="3051 W MAPLE LOOP DR STE 210" u="1"/>
        <s v="934 S MAIN ST" u="1"/>
        <s v="PO BOX 413076" u="1"/>
        <s v="3280 W 3500 S STE E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Blank="1" count="52">
        <m/>
        <s v="420 E SOUTH TEMPLE STE 345"/>
        <s v="PO BOX 30180"/>
        <s v="2830 SOUTH REDWOOD ROAD SUITE A"/>
        <s v="BLDG 4"/>
        <s v="6013 S REDWOOD RD"/>
        <s v="152 WEST BURTON AVENUE #H"/>
        <s v="PO BOX 759"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PO BOX 95970" u="1"/>
        <s v="1140 W 500 S #9" u="1"/>
        <s v="PO BOX 12871" u="1"/>
        <s v="PO BOX 650002" u="1"/>
        <s v="5691 SOUTH REDWOOD RD #16" u="1"/>
        <s v="PO BOX 511258" u="1"/>
        <s v="3776 WALL AVENUE" u="1"/>
        <s v="226 N 1100 E #A" u="1"/>
        <s v="237 26TH STREET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2">
        <s v="DRAPER"/>
        <s v="SALT LAKE CITY"/>
        <s v="MURRAY"/>
        <s v="W VALLEY CITY"/>
        <s v="OREM"/>
        <s v="WEST JORDAN"/>
        <s v="WOODS CROSS"/>
        <s v="GUNNISON"/>
        <s v="SAN JOSE" u="1"/>
        <s v="HEBER CITY" u="1"/>
        <s v="PROVO" u="1"/>
        <s v="PAYSON" u="1"/>
        <s v="VERNAL" u="1"/>
        <s v="MIDVALE" u="1"/>
        <s v="EAGLE MOUNTAIN" u="1"/>
        <s v="CENTERVILLE" u="1"/>
        <s v="SOUTH JORDAN" u="1"/>
        <s v="EPHRAIM" u="1"/>
        <s v="WEST VALLEY CITY" u="1"/>
        <s v="RIVERTON" u="1"/>
        <s v="LAYTON" u="1"/>
        <s v="PRICE" u="1"/>
        <s v="PLEASANT GROVE" u="1"/>
        <s v="SALEM" u="1"/>
        <s v="CEDAR CITY" u="1"/>
        <s v="SAINT GEORGE" u="1"/>
        <s v="OGDEN" u="1"/>
        <s v="EPWORTH" u="1"/>
        <s v="AMERICAN FORK" u="1"/>
        <s v="KAMAS" u="1"/>
        <s v="PARK CITY" u="1"/>
        <s v="BOUNTIFUL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5">
        <s v="UT"/>
        <s v="CA" u="1"/>
        <s v="TX" u="1"/>
        <s v="NV" u="1"/>
        <s v="GA" u="1"/>
      </sharedItems>
    </cacheField>
    <cacheField name="BILLZIP" numFmtId="0">
      <sharedItems count="156">
        <s v="840206561"/>
        <s v="84111"/>
        <s v="841300180"/>
        <s v="84107"/>
        <s v="841195625"/>
        <s v="840976204"/>
        <s v="84088"/>
        <s v="841235220"/>
        <s v="841152651"/>
        <s v="840108195"/>
        <s v="841022983"/>
        <s v="846340759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155218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1021413" u="1"/>
        <s v="843412450" u="1"/>
        <s v="841170864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6272131" u="1"/>
        <s v="84084" u="1"/>
        <s v="844043537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235433" u="1"/>
        <s v="840573746" u="1"/>
        <s v="841174234" u="1"/>
        <s v="841192668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CD3438-3CA6-4BFB-8797-551CE8BC2D02}" name="paymentsummary" cacheId="131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16" firstHeaderRow="1" firstDataRow="3" firstDataCol="11"/>
  <pivotFields count="15">
    <pivotField compact="0" numFmtId="22" outline="0" showAll="0"/>
    <pivotField axis="axisCol" compact="0" outline="0" showAll="0">
      <items count="3">
        <item m="1" x="1"/>
        <item x="0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4"/>
        <item m="1" x="21"/>
        <item x="0"/>
        <item m="1" x="20"/>
        <item m="1" x="9"/>
        <item m="1" x="23"/>
        <item m="1" x="1"/>
        <item m="1" x="25"/>
        <item m="1" x="16"/>
        <item m="1" x="24"/>
        <item m="1" x="7"/>
        <item m="1" x="17"/>
        <item m="1" x="10"/>
        <item m="1" x="31"/>
        <item m="1" x="8"/>
        <item m="1" x="29"/>
        <item m="1" x="2"/>
        <item m="1" x="26"/>
        <item m="1" x="3"/>
        <item m="1" x="19"/>
        <item m="1" x="27"/>
        <item m="1" x="6"/>
        <item m="1" x="11"/>
        <item m="1" x="22"/>
        <item m="1" x="30"/>
        <item m="1" x="5"/>
        <item m="1" x="12"/>
        <item m="1" x="28"/>
        <item m="1" x="15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x="0"/>
        <item m="1" x="24"/>
        <item m="1" x="15"/>
        <item m="1" x="26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m="1" x="30"/>
        <item m="1" x="9"/>
        <item m="1" x="10"/>
        <item m="1" x="21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4">
        <item m="1" x="114"/>
        <item x="0"/>
        <item m="1" x="16"/>
        <item m="1" x="177"/>
        <item m="1" x="206"/>
        <item m="1" x="170"/>
        <item m="1" x="214"/>
        <item m="1" x="145"/>
        <item m="1" x="195"/>
        <item m="1" x="127"/>
        <item m="1" x="174"/>
        <item m="1" x="91"/>
        <item m="1" x="40"/>
        <item m="1" x="196"/>
        <item x="6"/>
        <item x="3"/>
        <item m="1" x="34"/>
        <item m="1" x="111"/>
        <item m="1" x="12"/>
        <item x="7"/>
        <item m="1" x="220"/>
        <item m="1" x="41"/>
        <item m="1" x="75"/>
        <item m="1" x="76"/>
        <item m="1" x="52"/>
        <item m="1" x="84"/>
        <item m="1" x="77"/>
        <item m="1" x="209"/>
        <item m="1" x="61"/>
        <item m="1" x="148"/>
        <item m="1" x="159"/>
        <item m="1" x="189"/>
        <item m="1" x="85"/>
        <item m="1" x="62"/>
        <item m="1" x="207"/>
        <item m="1" x="115"/>
        <item m="1" x="197"/>
        <item m="1" x="141"/>
        <item m="1" x="53"/>
        <item m="1" x="121"/>
        <item m="1" x="78"/>
        <item m="1" x="136"/>
        <item m="1" x="92"/>
        <item m="1" x="99"/>
        <item m="1" x="193"/>
        <item m="1" x="26"/>
        <item m="1" x="93"/>
        <item m="1" x="129"/>
        <item m="1" x="156"/>
        <item m="1" x="67"/>
        <item m="1" x="63"/>
        <item m="1" x="130"/>
        <item m="1" x="137"/>
        <item m="1" x="18"/>
        <item m="1" x="164"/>
        <item m="1" x="54"/>
        <item m="1" x="86"/>
        <item m="1" x="79"/>
        <item m="1" x="19"/>
        <item m="1" x="215"/>
        <item x="4"/>
        <item m="1" x="42"/>
        <item m="1" x="30"/>
        <item m="1" x="178"/>
        <item m="1" x="80"/>
        <item m="1" x="43"/>
        <item m="1" x="106"/>
        <item m="1" x="44"/>
        <item m="1" x="112"/>
        <item m="1" x="157"/>
        <item m="1" x="81"/>
        <item x="10"/>
        <item m="1" x="185"/>
        <item m="1" x="203"/>
        <item m="1" x="165"/>
        <item m="1" x="149"/>
        <item m="1" x="64"/>
        <item x="9"/>
        <item m="1" x="37"/>
        <item m="1" x="179"/>
        <item m="1" x="204"/>
        <item m="1" x="65"/>
        <item m="1" x="138"/>
        <item m="1" x="132"/>
        <item m="1" x="160"/>
        <item m="1" x="154"/>
        <item m="1" x="210"/>
        <item m="1" x="190"/>
        <item m="1" x="47"/>
        <item m="1" x="171"/>
        <item m="1" x="152"/>
        <item m="1" x="116"/>
        <item m="1" x="55"/>
        <item m="1" x="122"/>
        <item m="1" x="167"/>
        <item m="1" x="107"/>
        <item m="1" x="211"/>
        <item m="1" x="97"/>
        <item m="1" x="100"/>
        <item m="1" x="180"/>
        <item m="1" x="32"/>
        <item m="1" x="175"/>
        <item m="1" x="155"/>
        <item m="1" x="216"/>
        <item m="1" x="161"/>
        <item m="1" x="217"/>
        <item m="1" x="60"/>
        <item m="1" x="162"/>
        <item m="1" x="150"/>
        <item x="11"/>
        <item m="1" x="45"/>
        <item m="1" x="146"/>
        <item x="2"/>
        <item m="1" x="172"/>
        <item m="1" x="142"/>
        <item m="1" x="56"/>
        <item m="1" x="110"/>
        <item m="1" x="181"/>
        <item m="1" x="70"/>
        <item m="1" x="23"/>
        <item m="1" x="182"/>
        <item m="1" x="212"/>
        <item m="1" x="24"/>
        <item m="1" x="49"/>
        <item m="1" x="187"/>
        <item m="1" x="158"/>
        <item m="1" x="27"/>
        <item m="1" x="125"/>
        <item m="1" x="198"/>
        <item m="1" x="20"/>
        <item m="1" x="68"/>
        <item m="1" x="183"/>
        <item m="1" x="31"/>
        <item m="1" x="108"/>
        <item m="1" x="153"/>
        <item m="1" x="101"/>
        <item m="1" x="186"/>
        <item m="1" x="151"/>
        <item m="1" x="118"/>
        <item m="1" x="25"/>
        <item m="1" x="147"/>
        <item m="1" x="221"/>
        <item m="1" x="102"/>
        <item m="1" x="113"/>
        <item m="1" x="48"/>
        <item m="1" x="199"/>
        <item m="1" x="50"/>
        <item x="5"/>
        <item m="1" x="191"/>
        <item m="1" x="222"/>
        <item m="1" x="200"/>
        <item m="1" x="168"/>
        <item m="1" x="69"/>
        <item m="1" x="71"/>
        <item m="1" x="21"/>
        <item m="1" x="33"/>
        <item m="1" x="66"/>
        <item m="1" x="82"/>
        <item m="1" x="133"/>
        <item m="1" x="143"/>
        <item m="1" x="17"/>
        <item m="1" x="87"/>
        <item m="1" x="166"/>
        <item m="1" x="126"/>
        <item m="1" x="94"/>
        <item m="1" x="184"/>
        <item m="1" x="38"/>
        <item m="1" x="98"/>
        <item m="1" x="88"/>
        <item m="1" x="223"/>
        <item m="1" x="13"/>
        <item m="1" x="103"/>
        <item m="1" x="128"/>
        <item m="1" x="192"/>
        <item m="1" x="57"/>
        <item m="1" x="169"/>
        <item m="1" x="58"/>
        <item m="1" x="144"/>
        <item m="1" x="201"/>
        <item m="1" x="134"/>
        <item m="1" x="72"/>
        <item m="1" x="104"/>
        <item m="1" x="123"/>
        <item m="1" x="119"/>
        <item m="1" x="39"/>
        <item m="1" x="35"/>
        <item m="1" x="194"/>
        <item m="1" x="14"/>
        <item m="1" x="89"/>
        <item m="1" x="109"/>
        <item x="1"/>
        <item m="1" x="73"/>
        <item m="1" x="124"/>
        <item m="1" x="96"/>
        <item m="1" x="22"/>
        <item m="1" x="176"/>
        <item m="1" x="120"/>
        <item m="1" x="213"/>
        <item m="1" x="173"/>
        <item m="1" x="131"/>
        <item m="1" x="135"/>
        <item m="1" x="95"/>
        <item m="1" x="51"/>
        <item m="1" x="90"/>
        <item m="1" x="139"/>
        <item m="1" x="28"/>
        <item m="1" x="219"/>
        <item m="1" x="46"/>
        <item m="1" x="188"/>
        <item m="1" x="59"/>
        <item m="1" x="83"/>
        <item m="1" x="205"/>
        <item m="1" x="208"/>
        <item m="1" x="15"/>
        <item m="1" x="140"/>
        <item m="1" x="29"/>
        <item x="8"/>
        <item m="1" x="36"/>
        <item m="1" x="163"/>
        <item m="1" x="117"/>
        <item m="1" x="218"/>
        <item m="1" x="105"/>
        <item m="1" x="202"/>
        <item m="1" x="74"/>
      </items>
    </pivotField>
    <pivotField axis="axisRow" compact="0" outline="0" showAll="0" defaultSubtotal="0">
      <items count="226">
        <item m="1" x="32"/>
        <item m="1" x="132"/>
        <item m="1" x="224"/>
        <item m="1" x="108"/>
        <item m="1" x="87"/>
        <item m="1" x="100"/>
        <item m="1" x="138"/>
        <item x="5"/>
        <item m="1" x="151"/>
        <item x="1"/>
        <item m="1" x="111"/>
        <item x="9"/>
        <item m="1" x="190"/>
        <item x="3"/>
        <item m="1" x="161"/>
        <item m="1" x="107"/>
        <item x="10"/>
        <item x="6"/>
        <item m="1" x="193"/>
        <item m="1" x="182"/>
        <item x="8"/>
        <item x="4"/>
        <item m="1" x="201"/>
        <item x="2"/>
        <item m="1" x="171"/>
        <item x="0"/>
        <item m="1" x="137"/>
        <item m="1" x="205"/>
        <item m="1" x="149"/>
        <item m="1" x="180"/>
        <item m="1" x="118"/>
        <item m="1" x="13"/>
        <item m="1" x="208"/>
        <item m="1" x="98"/>
        <item m="1" x="202"/>
        <item m="1" x="192"/>
        <item m="1" x="144"/>
        <item m="1" x="166"/>
        <item m="1" x="113"/>
        <item m="1" x="96"/>
        <item m="1" x="26"/>
        <item m="1" x="33"/>
        <item x="7"/>
        <item x="11"/>
        <item m="1" x="119"/>
        <item m="1" x="42"/>
        <item m="1" x="43"/>
        <item m="1" x="27"/>
        <item m="1" x="200"/>
        <item m="1" x="49"/>
        <item m="1" x="90"/>
        <item m="1" x="109"/>
        <item m="1" x="52"/>
        <item m="1" x="48"/>
        <item m="1" x="167"/>
        <item m="1" x="23"/>
        <item m="1" x="14"/>
        <item m="1" x="45"/>
        <item m="1" x="71"/>
        <item m="1" x="164"/>
        <item m="1" x="97"/>
        <item m="1" x="130"/>
        <item m="1" x="112"/>
        <item m="1" x="210"/>
        <item m="1" x="22"/>
        <item m="1" x="147"/>
        <item m="1" x="177"/>
        <item m="1" x="75"/>
        <item m="1" x="31"/>
        <item m="1" x="225"/>
        <item m="1" x="213"/>
        <item m="1" x="217"/>
        <item m="1" x="128"/>
        <item m="1" x="80"/>
        <item m="1" x="69"/>
        <item m="1" x="184"/>
        <item m="1" x="174"/>
        <item m="1" x="110"/>
        <item m="1" x="114"/>
        <item m="1" x="179"/>
        <item m="1" x="124"/>
        <item m="1" x="76"/>
        <item m="1" x="91"/>
        <item m="1" x="83"/>
        <item m="1" x="194"/>
        <item m="1" x="152"/>
        <item m="1" x="148"/>
        <item m="1" x="58"/>
        <item m="1" x="34"/>
        <item m="1" x="115"/>
        <item m="1" x="221"/>
        <item m="1" x="122"/>
        <item m="1" x="106"/>
        <item m="1" x="20"/>
        <item m="1" x="199"/>
        <item m="1" x="25"/>
        <item m="1" x="68"/>
        <item m="1" x="165"/>
        <item m="1" x="145"/>
        <item m="1" x="104"/>
        <item m="1" x="85"/>
        <item m="1" x="88"/>
        <item m="1" x="86"/>
        <item m="1" x="64"/>
        <item m="1" x="39"/>
        <item m="1" x="62"/>
        <item m="1" x="222"/>
        <item m="1" x="216"/>
        <item m="1" x="117"/>
        <item m="1" x="125"/>
        <item m="1" x="153"/>
        <item m="1" x="158"/>
        <item m="1" x="212"/>
        <item m="1" x="172"/>
        <item m="1" x="51"/>
        <item m="1" x="93"/>
        <item m="1" x="37"/>
        <item m="1" x="196"/>
        <item m="1" x="134"/>
        <item m="1" x="185"/>
        <item m="1" x="12"/>
        <item m="1" x="169"/>
        <item m="1" x="79"/>
        <item m="1" x="155"/>
        <item m="1" x="38"/>
        <item m="1" x="19"/>
        <item m="1" x="121"/>
        <item m="1" x="211"/>
        <item m="1" x="55"/>
        <item m="1" x="84"/>
        <item m="1" x="142"/>
        <item m="1" x="81"/>
        <item m="1" x="189"/>
        <item m="1" x="150"/>
        <item m="1" x="143"/>
        <item m="1" x="218"/>
        <item m="1" x="66"/>
        <item m="1" x="197"/>
        <item m="1" x="120"/>
        <item m="1" x="160"/>
        <item m="1" x="157"/>
        <item m="1" x="140"/>
        <item m="1" x="146"/>
        <item m="1" x="99"/>
        <item m="1" x="176"/>
        <item m="1" x="191"/>
        <item m="1" x="56"/>
        <item m="1" x="24"/>
        <item m="1" x="36"/>
        <item m="1" x="131"/>
        <item m="1" x="28"/>
        <item m="1" x="35"/>
        <item m="1" x="126"/>
        <item m="1" x="123"/>
        <item m="1" x="78"/>
        <item m="1" x="94"/>
        <item m="1" x="136"/>
        <item m="1" x="77"/>
        <item m="1" x="116"/>
        <item m="1" x="44"/>
        <item m="1" x="175"/>
        <item m="1" x="141"/>
        <item m="1" x="207"/>
        <item m="1" x="127"/>
        <item m="1" x="219"/>
        <item m="1" x="163"/>
        <item m="1" x="70"/>
        <item m="1" x="18"/>
        <item m="1" x="63"/>
        <item m="1" x="54"/>
        <item m="1" x="82"/>
        <item m="1" x="198"/>
        <item m="1" x="15"/>
        <item m="1" x="65"/>
        <item m="1" x="223"/>
        <item m="1" x="40"/>
        <item m="1" x="17"/>
        <item m="1" x="188"/>
        <item m="1" x="135"/>
        <item m="1" x="220"/>
        <item m="1" x="50"/>
        <item m="1" x="21"/>
        <item m="1" x="53"/>
        <item m="1" x="16"/>
        <item m="1" x="156"/>
        <item m="1" x="203"/>
        <item m="1" x="215"/>
        <item m="1" x="129"/>
        <item m="1" x="204"/>
        <item m="1" x="95"/>
        <item m="1" x="173"/>
        <item m="1" x="183"/>
        <item m="1" x="89"/>
        <item m="1" x="46"/>
        <item m="1" x="73"/>
        <item m="1" x="103"/>
        <item m="1" x="59"/>
        <item m="1" x="101"/>
        <item m="1" x="74"/>
        <item m="1" x="214"/>
        <item m="1" x="61"/>
        <item m="1" x="29"/>
        <item m="1" x="170"/>
        <item m="1" x="186"/>
        <item m="1" x="102"/>
        <item m="1" x="154"/>
        <item m="1" x="206"/>
        <item m="1" x="47"/>
        <item m="1" x="181"/>
        <item m="1" x="187"/>
        <item m="1" x="41"/>
        <item m="1" x="139"/>
        <item m="1" x="105"/>
        <item m="1" x="209"/>
        <item m="1" x="162"/>
        <item m="1" x="67"/>
        <item m="1" x="195"/>
        <item m="1" x="92"/>
        <item m="1" x="159"/>
        <item m="1" x="133"/>
        <item m="1" x="57"/>
        <item m="1" x="60"/>
        <item m="1" x="30"/>
        <item m="1" x="168"/>
        <item m="1" x="72"/>
        <item m="1" x="178"/>
      </items>
    </pivotField>
    <pivotField axis="axisRow" compact="0" outline="0" showAll="0" defaultSubtotal="0">
      <items count="228">
        <item m="1" x="117"/>
        <item m="1" x="109"/>
        <item m="1" x="142"/>
        <item m="1" x="88"/>
        <item m="1" x="195"/>
        <item m="1" x="62"/>
        <item x="5"/>
        <item m="1" x="102"/>
        <item x="1"/>
        <item m="1" x="133"/>
        <item x="9"/>
        <item m="1" x="199"/>
        <item x="3"/>
        <item m="1" x="47"/>
        <item m="1" x="139"/>
        <item x="10"/>
        <item x="6"/>
        <item m="1" x="95"/>
        <item m="1" x="14"/>
        <item x="8"/>
        <item x="4"/>
        <item m="1" x="82"/>
        <item x="2"/>
        <item m="1" x="215"/>
        <item x="0"/>
        <item m="1" x="41"/>
        <item m="1" x="54"/>
        <item m="1" x="211"/>
        <item m="1" x="207"/>
        <item m="1" x="71"/>
        <item m="1" x="103"/>
        <item m="1" x="27"/>
        <item m="1" x="136"/>
        <item m="1" x="79"/>
        <item m="1" x="61"/>
        <item m="1" x="131"/>
        <item m="1" x="157"/>
        <item m="1" x="161"/>
        <item m="1" x="94"/>
        <item m="1" x="159"/>
        <item m="1" x="86"/>
        <item x="7"/>
        <item x="11"/>
        <item m="1" x="140"/>
        <item m="1" x="177"/>
        <item m="1" x="18"/>
        <item m="1" x="184"/>
        <item m="1" x="141"/>
        <item m="1" x="189"/>
        <item m="1" x="23"/>
        <item m="1" x="34"/>
        <item m="1" x="196"/>
        <item m="1" x="132"/>
        <item m="1" x="152"/>
        <item m="1" x="174"/>
        <item m="1" x="155"/>
        <item m="1" x="49"/>
        <item m="1" x="83"/>
        <item m="1" x="25"/>
        <item m="1" x="193"/>
        <item m="1" x="153"/>
        <item m="1" x="33"/>
        <item m="1" x="116"/>
        <item m="1" x="182"/>
        <item m="1" x="167"/>
        <item m="1" x="146"/>
        <item m="1" x="77"/>
        <item m="1" x="213"/>
        <item m="1" x="65"/>
        <item m="1" x="203"/>
        <item m="1" x="224"/>
        <item m="1" x="55"/>
        <item m="1" x="178"/>
        <item m="1" x="192"/>
        <item m="1" x="162"/>
        <item m="1" x="45"/>
        <item m="1" x="173"/>
        <item m="1" x="205"/>
        <item m="1" x="35"/>
        <item m="1" x="187"/>
        <item m="1" x="135"/>
        <item m="1" x="147"/>
        <item m="1" x="78"/>
        <item m="1" x="28"/>
        <item m="1" x="81"/>
        <item m="1" x="138"/>
        <item m="1" x="89"/>
        <item m="1" x="108"/>
        <item m="1" x="121"/>
        <item m="1" x="38"/>
        <item m="1" x="225"/>
        <item m="1" x="197"/>
        <item m="1" x="80"/>
        <item m="1" x="93"/>
        <item m="1" x="84"/>
        <item m="1" x="66"/>
        <item m="1" x="172"/>
        <item m="1" x="12"/>
        <item m="1" x="112"/>
        <item m="1" x="226"/>
        <item m="1" x="175"/>
        <item m="1" x="69"/>
        <item m="1" x="97"/>
        <item m="1" x="115"/>
        <item m="1" x="53"/>
        <item m="1" x="200"/>
        <item m="1" x="212"/>
        <item m="1" x="154"/>
        <item m="1" x="223"/>
        <item m="1" x="76"/>
        <item m="1" x="179"/>
        <item m="1" x="158"/>
        <item m="1" x="96"/>
        <item m="1" x="214"/>
        <item m="1" x="72"/>
        <item m="1" x="145"/>
        <item m="1" x="156"/>
        <item m="1" x="128"/>
        <item m="1" x="110"/>
        <item m="1" x="22"/>
        <item m="1" x="13"/>
        <item m="1" x="64"/>
        <item m="1" x="164"/>
        <item m="1" x="24"/>
        <item m="1" x="221"/>
        <item m="1" x="126"/>
        <item m="1" x="220"/>
        <item m="1" x="105"/>
        <item m="1" x="21"/>
        <item m="1" x="17"/>
        <item m="1" x="185"/>
        <item m="1" x="29"/>
        <item m="1" x="222"/>
        <item m="1" x="118"/>
        <item m="1" x="219"/>
        <item m="1" x="168"/>
        <item m="1" x="180"/>
        <item m="1" x="58"/>
        <item m="1" x="32"/>
        <item m="1" x="40"/>
        <item m="1" x="129"/>
        <item m="1" x="111"/>
        <item m="1" x="151"/>
        <item m="1" x="176"/>
        <item m="1" x="127"/>
        <item m="1" x="113"/>
        <item m="1" x="124"/>
        <item m="1" x="91"/>
        <item m="1" x="67"/>
        <item m="1" x="209"/>
        <item m="1" x="87"/>
        <item m="1" x="165"/>
        <item m="1" x="150"/>
        <item m="1" x="190"/>
        <item m="1" x="98"/>
        <item m="1" x="134"/>
        <item m="1" x="30"/>
        <item m="1" x="56"/>
        <item m="1" x="120"/>
        <item m="1" x="171"/>
        <item m="1" x="191"/>
        <item m="1" x="149"/>
        <item m="1" x="43"/>
        <item m="1" x="216"/>
        <item m="1" x="19"/>
        <item m="1" x="37"/>
        <item m="1" x="99"/>
        <item m="1" x="183"/>
        <item m="1" x="70"/>
        <item m="1" x="44"/>
        <item m="1" x="63"/>
        <item m="1" x="186"/>
        <item m="1" x="202"/>
        <item m="1" x="163"/>
        <item m="1" x="198"/>
        <item m="1" x="101"/>
        <item m="1" x="57"/>
        <item m="1" x="16"/>
        <item m="1" x="46"/>
        <item m="1" x="92"/>
        <item m="1" x="201"/>
        <item m="1" x="194"/>
        <item m="1" x="48"/>
        <item m="1" x="39"/>
        <item m="1" x="50"/>
        <item m="1" x="52"/>
        <item m="1" x="144"/>
        <item m="1" x="75"/>
        <item m="1" x="68"/>
        <item m="1" x="143"/>
        <item m="1" x="122"/>
        <item m="1" x="60"/>
        <item m="1" x="181"/>
        <item m="1" x="123"/>
        <item m="1" x="51"/>
        <item m="1" x="166"/>
        <item m="1" x="59"/>
        <item m="1" x="26"/>
        <item m="1" x="160"/>
        <item m="1" x="217"/>
        <item m="1" x="20"/>
        <item m="1" x="100"/>
        <item m="1" x="227"/>
        <item m="1" x="90"/>
        <item m="1" x="107"/>
        <item m="1" x="170"/>
        <item m="1" x="218"/>
        <item m="1" x="119"/>
        <item m="1" x="73"/>
        <item m="1" x="206"/>
        <item m="1" x="137"/>
        <item m="1" x="148"/>
        <item m="1" x="114"/>
        <item m="1" x="36"/>
        <item m="1" x="85"/>
        <item m="1" x="104"/>
        <item m="1" x="106"/>
        <item m="1" x="169"/>
        <item m="1" x="74"/>
        <item m="1" x="125"/>
        <item m="1" x="210"/>
        <item m="1" x="130"/>
        <item m="1" x="208"/>
        <item m="1" x="15"/>
        <item m="1" x="188"/>
        <item m="1" x="42"/>
        <item m="1" x="204"/>
        <item m="1" x="31"/>
      </items>
    </pivotField>
    <pivotField axis="axisRow" compact="0" outline="0" showAll="0" defaultSubtotal="0">
      <items count="186">
        <item m="1" x="60"/>
        <item m="1" x="149"/>
        <item m="1" x="82"/>
        <item m="1" x="171"/>
        <item m="1" x="77"/>
        <item m="1" x="69"/>
        <item x="5"/>
        <item m="1" x="109"/>
        <item x="1"/>
        <item m="1" x="155"/>
        <item x="9"/>
        <item m="1" x="52"/>
        <item x="3"/>
        <item m="1" x="16"/>
        <item m="1" x="106"/>
        <item x="10"/>
        <item x="6"/>
        <item m="1" x="117"/>
        <item x="8"/>
        <item x="4"/>
        <item m="1" x="139"/>
        <item x="2"/>
        <item m="1" x="160"/>
        <item x="0"/>
        <item m="1" x="125"/>
        <item m="1" x="120"/>
        <item m="1" x="102"/>
        <item m="1" x="32"/>
        <item m="1" x="179"/>
        <item m="1" x="63"/>
        <item m="1" x="35"/>
        <item m="1" x="29"/>
        <item m="1" x="51"/>
        <item m="1" x="107"/>
        <item m="1" x="119"/>
        <item m="1" x="22"/>
        <item m="1" x="163"/>
        <item m="1" x="114"/>
        <item m="1" x="166"/>
        <item x="7"/>
        <item x="11"/>
        <item m="1" x="111"/>
        <item m="1" x="161"/>
        <item m="1" x="37"/>
        <item m="1" x="172"/>
        <item m="1" x="54"/>
        <item m="1" x="13"/>
        <item m="1" x="95"/>
        <item m="1" x="40"/>
        <item m="1" x="47"/>
        <item m="1" x="174"/>
        <item m="1" x="159"/>
        <item m="1" x="157"/>
        <item m="1" x="56"/>
        <item m="1" x="12"/>
        <item m="1" x="141"/>
        <item m="1" x="136"/>
        <item m="1" x="74"/>
        <item m="1" x="103"/>
        <item m="1" x="124"/>
        <item m="1" x="135"/>
        <item m="1" x="168"/>
        <item m="1" x="175"/>
        <item m="1" x="44"/>
        <item m="1" x="183"/>
        <item m="1" x="185"/>
        <item m="1" x="27"/>
        <item m="1" x="39"/>
        <item m="1" x="101"/>
        <item m="1" x="153"/>
        <item m="1" x="181"/>
        <item m="1" x="93"/>
        <item m="1" x="142"/>
        <item m="1" x="173"/>
        <item m="1" x="145"/>
        <item m="1" x="184"/>
        <item m="1" x="43"/>
        <item m="1" x="14"/>
        <item m="1" x="19"/>
        <item m="1" x="113"/>
        <item m="1" x="17"/>
        <item m="1" x="122"/>
        <item m="1" x="112"/>
        <item m="1" x="126"/>
        <item m="1" x="143"/>
        <item m="1" x="110"/>
        <item m="1" x="83"/>
        <item m="1" x="118"/>
        <item m="1" x="170"/>
        <item m="1" x="152"/>
        <item m="1" x="146"/>
        <item m="1" x="131"/>
        <item m="1" x="115"/>
        <item m="1" x="177"/>
        <item m="1" x="167"/>
        <item m="1" x="61"/>
        <item m="1" x="158"/>
        <item m="1" x="90"/>
        <item m="1" x="71"/>
        <item m="1" x="33"/>
        <item m="1" x="133"/>
        <item m="1" x="68"/>
        <item m="1" x="116"/>
        <item m="1" x="66"/>
        <item m="1" x="156"/>
        <item m="1" x="137"/>
        <item m="1" x="180"/>
        <item m="1" x="50"/>
        <item m="1" x="73"/>
        <item m="1" x="154"/>
        <item m="1" x="21"/>
        <item m="1" x="134"/>
        <item m="1" x="70"/>
        <item m="1" x="55"/>
        <item m="1" x="30"/>
        <item m="1" x="67"/>
        <item m="1" x="20"/>
        <item m="1" x="28"/>
        <item m="1" x="129"/>
        <item m="1" x="38"/>
        <item m="1" x="169"/>
        <item m="1" x="75"/>
        <item m="1" x="53"/>
        <item m="1" x="92"/>
        <item m="1" x="148"/>
        <item m="1" x="81"/>
        <item m="1" x="91"/>
        <item m="1" x="164"/>
        <item m="1" x="45"/>
        <item m="1" x="151"/>
        <item m="1" x="62"/>
        <item m="1" x="79"/>
        <item m="1" x="128"/>
        <item m="1" x="84"/>
        <item m="1" x="123"/>
        <item m="1" x="85"/>
        <item m="1" x="140"/>
        <item m="1" x="108"/>
        <item m="1" x="86"/>
        <item m="1" x="144"/>
        <item m="1" x="89"/>
        <item m="1" x="100"/>
        <item m="1" x="78"/>
        <item m="1" x="150"/>
        <item m="1" x="98"/>
        <item m="1" x="26"/>
        <item m="1" x="64"/>
        <item m="1" x="25"/>
        <item m="1" x="42"/>
        <item m="1" x="105"/>
        <item m="1" x="18"/>
        <item m="1" x="132"/>
        <item m="1" x="23"/>
        <item m="1" x="15"/>
        <item m="1" x="127"/>
        <item m="1" x="96"/>
        <item m="1" x="87"/>
        <item m="1" x="41"/>
        <item m="1" x="147"/>
        <item m="1" x="130"/>
        <item m="1" x="94"/>
        <item m="1" x="178"/>
        <item m="1" x="58"/>
        <item m="1" x="34"/>
        <item m="1" x="65"/>
        <item m="1" x="59"/>
        <item m="1" x="76"/>
        <item m="1" x="36"/>
        <item m="1" x="176"/>
        <item m="1" x="24"/>
        <item m="1" x="97"/>
        <item m="1" x="80"/>
        <item m="1" x="182"/>
        <item m="1" x="48"/>
        <item m="1" x="46"/>
        <item m="1" x="49"/>
        <item m="1" x="99"/>
        <item m="1" x="88"/>
        <item m="1" x="138"/>
        <item m="1" x="31"/>
        <item m="1" x="121"/>
        <item m="1" x="72"/>
        <item m="1" x="165"/>
        <item m="1" x="162"/>
        <item m="1" x="57"/>
        <item m="1" x="104"/>
      </items>
    </pivotField>
    <pivotField axis="axisRow" compact="0" outline="0" showAll="0" defaultSubtotal="0">
      <items count="52">
        <item x="0"/>
        <item m="1" x="9"/>
        <item x="1"/>
        <item m="1" x="18"/>
        <item x="4"/>
        <item x="6"/>
        <item x="3"/>
        <item m="1" x="39"/>
        <item x="2"/>
        <item m="1" x="25"/>
        <item m="1" x="42"/>
        <item m="1" x="11"/>
        <item m="1" x="24"/>
        <item x="5"/>
        <item x="7"/>
        <item m="1" x="51"/>
        <item m="1" x="37"/>
        <item m="1" x="20"/>
        <item m="1" x="27"/>
        <item m="1" x="19"/>
        <item m="1" x="17"/>
        <item m="1" x="35"/>
        <item m="1" x="31"/>
        <item m="1" x="10"/>
        <item m="1" x="16"/>
        <item m="1" x="22"/>
        <item m="1" x="48"/>
        <item m="1" x="36"/>
        <item m="1" x="8"/>
        <item m="1" x="34"/>
        <item m="1" x="28"/>
        <item m="1" x="21"/>
        <item m="1" x="29"/>
        <item m="1" x="15"/>
        <item m="1" x="50"/>
        <item m="1" x="47"/>
        <item m="1" x="41"/>
        <item m="1" x="33"/>
        <item m="1" x="40"/>
        <item m="1" x="13"/>
        <item m="1" x="26"/>
        <item m="1" x="14"/>
        <item m="1" x="23"/>
        <item m="1" x="30"/>
        <item m="1" x="32"/>
        <item m="1" x="12"/>
        <item m="1" x="49"/>
        <item m="1" x="44"/>
        <item m="1" x="43"/>
        <item m="1" x="46"/>
        <item m="1" x="45"/>
        <item m="1" x="38"/>
      </items>
    </pivotField>
    <pivotField axis="axisRow" compact="0" outline="0" showAll="0" defaultSubtotal="0">
      <items count="52">
        <item m="1" x="47"/>
        <item m="1" x="10"/>
        <item x="1"/>
        <item m="1" x="31"/>
        <item x="4"/>
        <item x="6"/>
        <item x="5"/>
        <item x="2"/>
        <item m="1" x="8"/>
        <item m="1" x="46"/>
        <item x="3"/>
        <item m="1" x="26"/>
        <item x="0"/>
        <item m="1" x="39"/>
        <item m="1" x="28"/>
        <item m="1" x="30"/>
        <item m="1" x="48"/>
        <item m="1" x="27"/>
        <item m="1" x="38"/>
        <item m="1" x="41"/>
        <item m="1" x="9"/>
        <item x="7"/>
        <item m="1" x="25"/>
        <item m="1" x="34"/>
        <item m="1" x="24"/>
        <item m="1" x="43"/>
        <item m="1" x="44"/>
        <item m="1" x="49"/>
        <item m="1" x="45"/>
        <item m="1" x="12"/>
        <item m="1" x="35"/>
        <item m="1" x="19"/>
        <item m="1" x="20"/>
        <item m="1" x="40"/>
        <item m="1" x="50"/>
        <item m="1" x="16"/>
        <item m="1" x="37"/>
        <item m="1" x="18"/>
        <item m="1" x="42"/>
        <item m="1" x="29"/>
        <item m="1" x="32"/>
        <item m="1" x="36"/>
        <item m="1" x="17"/>
        <item m="1" x="21"/>
        <item m="1" x="11"/>
        <item m="1" x="33"/>
        <item m="1" x="14"/>
        <item m="1" x="23"/>
        <item m="1" x="22"/>
        <item m="1" x="13"/>
        <item m="1" x="15"/>
        <item m="1" x="51"/>
      </items>
    </pivotField>
    <pivotField axis="axisRow" compact="0" outline="0" showAll="0" defaultSubtotal="0">
      <items count="5">
        <item x="0"/>
        <item m="1" x="1"/>
        <item m="1" x="4"/>
        <item m="1" x="2"/>
        <item m="1" x="3"/>
      </items>
    </pivotField>
    <pivotField axis="axisRow" compact="0" outline="0" showAll="0">
      <items count="157">
        <item m="1" x="96"/>
        <item m="1" x="29"/>
        <item x="2"/>
        <item m="1" x="91"/>
        <item m="1" x="124"/>
        <item x="9"/>
        <item x="5"/>
        <item x="6"/>
        <item x="1"/>
        <item m="1" x="46"/>
        <item m="1" x="99"/>
        <item x="3"/>
        <item m="1" x="150"/>
        <item m="1" x="118"/>
        <item x="10"/>
        <item m="1" x="20"/>
        <item m="1" x="73"/>
        <item x="8"/>
        <item x="4"/>
        <item m="1" x="64"/>
        <item m="1" x="67"/>
        <item x="0"/>
        <item m="1" x="110"/>
        <item m="1" x="98"/>
        <item m="1" x="101"/>
        <item m="1" x="72"/>
        <item m="1" x="71"/>
        <item m="1" x="116"/>
        <item m="1" x="75"/>
        <item m="1" x="93"/>
        <item m="1" x="142"/>
        <item m="1" x="34"/>
        <item m="1" x="13"/>
        <item m="1" x="129"/>
        <item m="1" x="31"/>
        <item m="1" x="38"/>
        <item x="7"/>
        <item x="11"/>
        <item m="1" x="14"/>
        <item m="1" x="131"/>
        <item m="1" x="23"/>
        <item m="1" x="56"/>
        <item m="1" x="86"/>
        <item m="1" x="107"/>
        <item m="1" x="36"/>
        <item m="1" x="87"/>
        <item m="1" x="148"/>
        <item m="1" x="95"/>
        <item m="1" x="151"/>
        <item m="1" x="153"/>
        <item m="1" x="141"/>
        <item m="1" x="94"/>
        <item m="1" x="100"/>
        <item m="1" x="63"/>
        <item m="1" x="97"/>
        <item m="1" x="140"/>
        <item m="1" x="24"/>
        <item m="1" x="33"/>
        <item m="1" x="22"/>
        <item m="1" x="19"/>
        <item m="1" x="18"/>
        <item m="1" x="136"/>
        <item m="1" x="62"/>
        <item m="1" x="89"/>
        <item m="1" x="103"/>
        <item m="1" x="42"/>
        <item m="1" x="15"/>
        <item m="1" x="77"/>
        <item m="1" x="135"/>
        <item m="1" x="146"/>
        <item m="1" x="121"/>
        <item m="1" x="68"/>
        <item m="1" x="28"/>
        <item m="1" x="27"/>
        <item m="1" x="39"/>
        <item m="1" x="105"/>
        <item m="1" x="35"/>
        <item m="1" x="111"/>
        <item m="1" x="108"/>
        <item m="1" x="139"/>
        <item m="1" x="59"/>
        <item m="1" x="78"/>
        <item m="1" x="152"/>
        <item m="1" x="47"/>
        <item m="1" x="81"/>
        <item m="1" x="149"/>
        <item m="1" x="126"/>
        <item m="1" x="145"/>
        <item m="1" x="122"/>
        <item m="1" x="45"/>
        <item m="1" x="130"/>
        <item m="1" x="53"/>
        <item m="1" x="88"/>
        <item m="1" x="25"/>
        <item m="1" x="16"/>
        <item m="1" x="120"/>
        <item m="1" x="85"/>
        <item m="1" x="92"/>
        <item m="1" x="115"/>
        <item m="1" x="40"/>
        <item m="1" x="41"/>
        <item m="1" x="60"/>
        <item m="1" x="32"/>
        <item m="1" x="12"/>
        <item m="1" x="80"/>
        <item m="1" x="125"/>
        <item m="1" x="113"/>
        <item m="1" x="102"/>
        <item m="1" x="83"/>
        <item m="1" x="90"/>
        <item m="1" x="17"/>
        <item m="1" x="155"/>
        <item m="1" x="128"/>
        <item m="1" x="109"/>
        <item m="1" x="137"/>
        <item m="1" x="144"/>
        <item m="1" x="119"/>
        <item m="1" x="106"/>
        <item m="1" x="58"/>
        <item m="1" x="66"/>
        <item m="1" x="48"/>
        <item m="1" x="65"/>
        <item m="1" x="52"/>
        <item m="1" x="51"/>
        <item m="1" x="50"/>
        <item m="1" x="49"/>
        <item m="1" x="138"/>
        <item m="1" x="127"/>
        <item m="1" x="26"/>
        <item m="1" x="79"/>
        <item m="1" x="74"/>
        <item m="1" x="37"/>
        <item m="1" x="57"/>
        <item m="1" x="69"/>
        <item m="1" x="104"/>
        <item m="1" x="154"/>
        <item m="1" x="117"/>
        <item m="1" x="112"/>
        <item m="1" x="114"/>
        <item m="1" x="132"/>
        <item m="1" x="21"/>
        <item m="1" x="123"/>
        <item m="1" x="54"/>
        <item m="1" x="43"/>
        <item m="1" x="84"/>
        <item m="1" x="134"/>
        <item m="1" x="70"/>
        <item m="1" x="143"/>
        <item m="1" x="61"/>
        <item m="1" x="82"/>
        <item m="1" x="44"/>
        <item m="1" x="133"/>
        <item m="1" x="76"/>
        <item m="1" x="147"/>
        <item m="1" x="55"/>
        <item m="1" x="30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13">
    <i>
      <x v="5"/>
      <x v="5"/>
      <x v="2"/>
      <x v="1"/>
      <x v="24"/>
      <x v="25"/>
      <x v="23"/>
      <x/>
      <x v="12"/>
      <x/>
      <x v="21"/>
    </i>
    <i r="3">
      <x v="14"/>
      <x v="16"/>
      <x v="17"/>
      <x v="16"/>
      <x v="4"/>
      <x v="6"/>
      <x/>
      <x v="7"/>
    </i>
    <i r="3">
      <x v="15"/>
      <x v="12"/>
      <x v="13"/>
      <x v="12"/>
      <x/>
      <x v="7"/>
      <x/>
      <x v="11"/>
    </i>
    <i r="3">
      <x v="19"/>
      <x v="41"/>
      <x v="42"/>
      <x v="39"/>
      <x v="13"/>
      <x v="2"/>
      <x/>
      <x v="36"/>
    </i>
    <i r="3">
      <x v="60"/>
      <x v="20"/>
      <x v="21"/>
      <x v="19"/>
      <x v="6"/>
      <x v="10"/>
      <x/>
      <x v="18"/>
    </i>
    <i r="3">
      <x v="71"/>
      <x v="15"/>
      <x v="16"/>
      <x v="15"/>
      <x/>
      <x v="2"/>
      <x/>
      <x v="14"/>
    </i>
    <i r="3">
      <x v="77"/>
      <x v="10"/>
      <x v="11"/>
      <x v="10"/>
      <x/>
      <x v="5"/>
      <x/>
      <x v="5"/>
    </i>
    <i r="3">
      <x v="109"/>
      <x v="42"/>
      <x v="43"/>
      <x v="40"/>
      <x v="14"/>
      <x v="21"/>
      <x/>
      <x v="37"/>
    </i>
    <i r="3">
      <x v="112"/>
      <x v="22"/>
      <x v="23"/>
      <x v="21"/>
      <x v="8"/>
      <x v="2"/>
      <x/>
      <x v="2"/>
    </i>
    <i r="3">
      <x v="147"/>
      <x v="6"/>
      <x v="7"/>
      <x v="6"/>
      <x/>
      <x v="4"/>
      <x/>
      <x v="6"/>
    </i>
    <i r="3">
      <x v="190"/>
      <x v="8"/>
      <x v="9"/>
      <x v="8"/>
      <x v="2"/>
      <x v="2"/>
      <x/>
      <x v="8"/>
    </i>
    <i r="3">
      <x v="216"/>
      <x v="19"/>
      <x v="20"/>
      <x v="18"/>
      <x v="5"/>
      <x v="2"/>
      <x/>
      <x v="17"/>
    </i>
    <i t="grand">
      <x/>
    </i>
  </rowItems>
  <colFields count="2">
    <field x="-2"/>
    <field x="1"/>
  </colFields>
  <colItems count="4">
    <i>
      <x/>
      <x v="1"/>
    </i>
    <i i="1">
      <x v="1"/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F59313-85E8-4F02-90E3-8F6C83F3293A}" name="paymentrecon" cacheId="131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14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4">
        <item m="1" x="114"/>
        <item x="0"/>
        <item m="1" x="16"/>
        <item m="1" x="177"/>
        <item m="1" x="206"/>
        <item m="1" x="170"/>
        <item m="1" x="214"/>
        <item m="1" x="145"/>
        <item m="1" x="195"/>
        <item m="1" x="127"/>
        <item m="1" x="174"/>
        <item m="1" x="91"/>
        <item m="1" x="40"/>
        <item m="1" x="196"/>
        <item x="6"/>
        <item x="3"/>
        <item m="1" x="34"/>
        <item m="1" x="111"/>
        <item m="1" x="12"/>
        <item x="7"/>
        <item m="1" x="220"/>
        <item m="1" x="41"/>
        <item m="1" x="75"/>
        <item m="1" x="76"/>
        <item m="1" x="52"/>
        <item m="1" x="84"/>
        <item m="1" x="77"/>
        <item m="1" x="209"/>
        <item m="1" x="61"/>
        <item m="1" x="148"/>
        <item m="1" x="159"/>
        <item m="1" x="189"/>
        <item m="1" x="85"/>
        <item m="1" x="62"/>
        <item m="1" x="207"/>
        <item m="1" x="115"/>
        <item m="1" x="197"/>
        <item m="1" x="141"/>
        <item m="1" x="53"/>
        <item m="1" x="121"/>
        <item m="1" x="78"/>
        <item m="1" x="136"/>
        <item m="1" x="92"/>
        <item m="1" x="99"/>
        <item m="1" x="193"/>
        <item m="1" x="26"/>
        <item m="1" x="93"/>
        <item m="1" x="129"/>
        <item m="1" x="156"/>
        <item m="1" x="67"/>
        <item m="1" x="63"/>
        <item m="1" x="130"/>
        <item m="1" x="137"/>
        <item m="1" x="18"/>
        <item m="1" x="164"/>
        <item m="1" x="54"/>
        <item m="1" x="86"/>
        <item m="1" x="79"/>
        <item m="1" x="19"/>
        <item m="1" x="215"/>
        <item x="4"/>
        <item m="1" x="42"/>
        <item m="1" x="30"/>
        <item m="1" x="178"/>
        <item m="1" x="80"/>
        <item m="1" x="43"/>
        <item m="1" x="106"/>
        <item m="1" x="44"/>
        <item m="1" x="112"/>
        <item m="1" x="157"/>
        <item m="1" x="81"/>
        <item x="10"/>
        <item m="1" x="185"/>
        <item m="1" x="203"/>
        <item m="1" x="165"/>
        <item m="1" x="149"/>
        <item m="1" x="64"/>
        <item x="9"/>
        <item m="1" x="37"/>
        <item m="1" x="179"/>
        <item m="1" x="204"/>
        <item m="1" x="65"/>
        <item m="1" x="138"/>
        <item m="1" x="132"/>
        <item m="1" x="160"/>
        <item m="1" x="154"/>
        <item m="1" x="210"/>
        <item m="1" x="190"/>
        <item m="1" x="47"/>
        <item m="1" x="171"/>
        <item m="1" x="152"/>
        <item m="1" x="116"/>
        <item m="1" x="55"/>
        <item m="1" x="122"/>
        <item m="1" x="167"/>
        <item m="1" x="107"/>
        <item m="1" x="211"/>
        <item m="1" x="97"/>
        <item m="1" x="100"/>
        <item m="1" x="180"/>
        <item m="1" x="32"/>
        <item m="1" x="175"/>
        <item m="1" x="155"/>
        <item m="1" x="216"/>
        <item m="1" x="161"/>
        <item m="1" x="217"/>
        <item m="1" x="60"/>
        <item m="1" x="162"/>
        <item m="1" x="150"/>
        <item x="11"/>
        <item m="1" x="45"/>
        <item m="1" x="146"/>
        <item x="2"/>
        <item m="1" x="172"/>
        <item m="1" x="142"/>
        <item m="1" x="56"/>
        <item m="1" x="110"/>
        <item m="1" x="181"/>
        <item m="1" x="70"/>
        <item m="1" x="23"/>
        <item m="1" x="182"/>
        <item m="1" x="212"/>
        <item m="1" x="24"/>
        <item m="1" x="49"/>
        <item m="1" x="187"/>
        <item m="1" x="158"/>
        <item m="1" x="27"/>
        <item m="1" x="125"/>
        <item m="1" x="198"/>
        <item m="1" x="20"/>
        <item m="1" x="68"/>
        <item m="1" x="183"/>
        <item m="1" x="31"/>
        <item m="1" x="108"/>
        <item m="1" x="153"/>
        <item m="1" x="101"/>
        <item m="1" x="186"/>
        <item m="1" x="151"/>
        <item m="1" x="118"/>
        <item m="1" x="25"/>
        <item m="1" x="147"/>
        <item m="1" x="221"/>
        <item m="1" x="102"/>
        <item m="1" x="113"/>
        <item m="1" x="48"/>
        <item m="1" x="199"/>
        <item m="1" x="50"/>
        <item x="5"/>
        <item m="1" x="191"/>
        <item m="1" x="222"/>
        <item m="1" x="200"/>
        <item m="1" x="168"/>
        <item m="1" x="69"/>
        <item m="1" x="71"/>
        <item m="1" x="21"/>
        <item m="1" x="33"/>
        <item m="1" x="66"/>
        <item m="1" x="82"/>
        <item m="1" x="133"/>
        <item m="1" x="143"/>
        <item m="1" x="17"/>
        <item m="1" x="87"/>
        <item m="1" x="166"/>
        <item m="1" x="126"/>
        <item m="1" x="94"/>
        <item m="1" x="184"/>
        <item m="1" x="38"/>
        <item m="1" x="98"/>
        <item m="1" x="88"/>
        <item m="1" x="223"/>
        <item m="1" x="13"/>
        <item m="1" x="103"/>
        <item m="1" x="128"/>
        <item m="1" x="192"/>
        <item m="1" x="57"/>
        <item m="1" x="169"/>
        <item m="1" x="58"/>
        <item m="1" x="144"/>
        <item m="1" x="201"/>
        <item m="1" x="134"/>
        <item m="1" x="72"/>
        <item m="1" x="104"/>
        <item m="1" x="123"/>
        <item m="1" x="119"/>
        <item m="1" x="39"/>
        <item m="1" x="35"/>
        <item m="1" x="194"/>
        <item m="1" x="14"/>
        <item m="1" x="89"/>
        <item m="1" x="109"/>
        <item x="1"/>
        <item m="1" x="73"/>
        <item m="1" x="124"/>
        <item m="1" x="96"/>
        <item m="1" x="22"/>
        <item m="1" x="176"/>
        <item m="1" x="120"/>
        <item m="1" x="213"/>
        <item m="1" x="173"/>
        <item m="1" x="131"/>
        <item m="1" x="135"/>
        <item m="1" x="95"/>
        <item m="1" x="51"/>
        <item m="1" x="90"/>
        <item m="1" x="139"/>
        <item m="1" x="28"/>
        <item m="1" x="219"/>
        <item m="1" x="46"/>
        <item m="1" x="188"/>
        <item m="1" x="59"/>
        <item m="1" x="83"/>
        <item m="1" x="205"/>
        <item m="1" x="208"/>
        <item m="1" x="15"/>
        <item m="1" x="140"/>
        <item m="1" x="29"/>
        <item x="8"/>
        <item m="1" x="36"/>
        <item m="1" x="163"/>
        <item m="1" x="117"/>
        <item m="1" x="218"/>
        <item m="1" x="105"/>
        <item m="1" x="202"/>
        <item m="1" x="74"/>
      </items>
    </pivotField>
    <pivotField axis="axisRow" compact="0" outline="0" showAll="0" defaultSubtotal="0">
      <items count="226">
        <item m="1" x="32"/>
        <item m="1" x="132"/>
        <item m="1" x="224"/>
        <item m="1" x="108"/>
        <item m="1" x="87"/>
        <item m="1" x="100"/>
        <item m="1" x="138"/>
        <item x="5"/>
        <item m="1" x="151"/>
        <item x="1"/>
        <item m="1" x="111"/>
        <item x="9"/>
        <item m="1" x="190"/>
        <item x="3"/>
        <item m="1" x="161"/>
        <item m="1" x="107"/>
        <item x="10"/>
        <item x="6"/>
        <item m="1" x="193"/>
        <item m="1" x="182"/>
        <item x="8"/>
        <item x="4"/>
        <item m="1" x="201"/>
        <item x="2"/>
        <item m="1" x="171"/>
        <item x="0"/>
        <item m="1" x="137"/>
        <item m="1" x="205"/>
        <item m="1" x="149"/>
        <item m="1" x="180"/>
        <item m="1" x="118"/>
        <item m="1" x="13"/>
        <item m="1" x="208"/>
        <item m="1" x="98"/>
        <item m="1" x="202"/>
        <item m="1" x="192"/>
        <item m="1" x="144"/>
        <item m="1" x="166"/>
        <item m="1" x="113"/>
        <item m="1" x="96"/>
        <item m="1" x="26"/>
        <item m="1" x="33"/>
        <item x="7"/>
        <item x="11"/>
        <item m="1" x="119"/>
        <item m="1" x="42"/>
        <item m="1" x="43"/>
        <item m="1" x="27"/>
        <item m="1" x="200"/>
        <item m="1" x="49"/>
        <item m="1" x="90"/>
        <item m="1" x="109"/>
        <item m="1" x="52"/>
        <item m="1" x="48"/>
        <item m="1" x="167"/>
        <item m="1" x="23"/>
        <item m="1" x="14"/>
        <item m="1" x="45"/>
        <item m="1" x="71"/>
        <item m="1" x="164"/>
        <item m="1" x="97"/>
        <item m="1" x="130"/>
        <item m="1" x="112"/>
        <item m="1" x="210"/>
        <item m="1" x="22"/>
        <item m="1" x="147"/>
        <item m="1" x="177"/>
        <item m="1" x="75"/>
        <item m="1" x="31"/>
        <item m="1" x="225"/>
        <item m="1" x="213"/>
        <item m="1" x="217"/>
        <item m="1" x="128"/>
        <item m="1" x="80"/>
        <item m="1" x="69"/>
        <item m="1" x="184"/>
        <item m="1" x="174"/>
        <item m="1" x="110"/>
        <item m="1" x="114"/>
        <item m="1" x="179"/>
        <item m="1" x="124"/>
        <item m="1" x="76"/>
        <item m="1" x="91"/>
        <item m="1" x="83"/>
        <item m="1" x="194"/>
        <item m="1" x="152"/>
        <item m="1" x="148"/>
        <item m="1" x="58"/>
        <item m="1" x="34"/>
        <item m="1" x="115"/>
        <item m="1" x="221"/>
        <item m="1" x="122"/>
        <item m="1" x="106"/>
        <item m="1" x="20"/>
        <item m="1" x="199"/>
        <item m="1" x="25"/>
        <item m="1" x="68"/>
        <item m="1" x="165"/>
        <item m="1" x="145"/>
        <item m="1" x="104"/>
        <item m="1" x="85"/>
        <item m="1" x="88"/>
        <item m="1" x="86"/>
        <item m="1" x="64"/>
        <item m="1" x="39"/>
        <item m="1" x="62"/>
        <item m="1" x="222"/>
        <item m="1" x="216"/>
        <item m="1" x="117"/>
        <item m="1" x="125"/>
        <item m="1" x="153"/>
        <item m="1" x="158"/>
        <item m="1" x="212"/>
        <item m="1" x="172"/>
        <item m="1" x="51"/>
        <item m="1" x="93"/>
        <item m="1" x="37"/>
        <item m="1" x="196"/>
        <item m="1" x="134"/>
        <item m="1" x="185"/>
        <item m="1" x="12"/>
        <item m="1" x="169"/>
        <item m="1" x="79"/>
        <item m="1" x="155"/>
        <item m="1" x="38"/>
        <item m="1" x="19"/>
        <item m="1" x="121"/>
        <item m="1" x="211"/>
        <item m="1" x="55"/>
        <item m="1" x="84"/>
        <item m="1" x="142"/>
        <item m="1" x="81"/>
        <item m="1" x="189"/>
        <item m="1" x="150"/>
        <item m="1" x="143"/>
        <item m="1" x="218"/>
        <item m="1" x="66"/>
        <item m="1" x="197"/>
        <item m="1" x="120"/>
        <item m="1" x="160"/>
        <item m="1" x="157"/>
        <item m="1" x="140"/>
        <item m="1" x="146"/>
        <item m="1" x="99"/>
        <item m="1" x="176"/>
        <item m="1" x="191"/>
        <item m="1" x="56"/>
        <item m="1" x="24"/>
        <item m="1" x="36"/>
        <item m="1" x="131"/>
        <item m="1" x="28"/>
        <item m="1" x="35"/>
        <item m="1" x="126"/>
        <item m="1" x="123"/>
        <item m="1" x="78"/>
        <item m="1" x="94"/>
        <item m="1" x="136"/>
        <item m="1" x="77"/>
        <item m="1" x="116"/>
        <item m="1" x="44"/>
        <item m="1" x="175"/>
        <item m="1" x="141"/>
        <item m="1" x="207"/>
        <item m="1" x="127"/>
        <item m="1" x="219"/>
        <item m="1" x="163"/>
        <item m="1" x="70"/>
        <item m="1" x="18"/>
        <item m="1" x="63"/>
        <item m="1" x="54"/>
        <item m="1" x="82"/>
        <item m="1" x="198"/>
        <item m="1" x="15"/>
        <item m="1" x="65"/>
        <item m="1" x="223"/>
        <item m="1" x="40"/>
        <item m="1" x="17"/>
        <item m="1" x="188"/>
        <item m="1" x="135"/>
        <item m="1" x="220"/>
        <item m="1" x="50"/>
        <item m="1" x="21"/>
        <item m="1" x="53"/>
        <item m="1" x="16"/>
        <item m="1" x="156"/>
        <item m="1" x="203"/>
        <item m="1" x="215"/>
        <item m="1" x="129"/>
        <item m="1" x="204"/>
        <item m="1" x="95"/>
        <item m="1" x="173"/>
        <item m="1" x="183"/>
        <item m="1" x="89"/>
        <item m="1" x="46"/>
        <item m="1" x="73"/>
        <item m="1" x="103"/>
        <item m="1" x="59"/>
        <item m="1" x="101"/>
        <item m="1" x="74"/>
        <item m="1" x="214"/>
        <item m="1" x="61"/>
        <item m="1" x="29"/>
        <item m="1" x="170"/>
        <item m="1" x="186"/>
        <item m="1" x="102"/>
        <item m="1" x="154"/>
        <item m="1" x="206"/>
        <item m="1" x="47"/>
        <item m="1" x="181"/>
        <item m="1" x="187"/>
        <item m="1" x="41"/>
        <item m="1" x="139"/>
        <item m="1" x="105"/>
        <item m="1" x="209"/>
        <item m="1" x="162"/>
        <item m="1" x="67"/>
        <item m="1" x="195"/>
        <item m="1" x="92"/>
        <item m="1" x="159"/>
        <item m="1" x="133"/>
        <item m="1" x="57"/>
        <item m="1" x="60"/>
        <item m="1" x="30"/>
        <item m="1" x="168"/>
        <item m="1" x="72"/>
        <item m="1" x="178"/>
      </items>
    </pivotField>
    <pivotField axis="axisRow" compact="0" outline="0" showAll="0" defaultSubtotal="0">
      <items count="228">
        <item m="1" x="117"/>
        <item m="1" x="109"/>
        <item m="1" x="142"/>
        <item m="1" x="88"/>
        <item m="1" x="195"/>
        <item m="1" x="62"/>
        <item x="5"/>
        <item m="1" x="102"/>
        <item x="1"/>
        <item m="1" x="133"/>
        <item x="9"/>
        <item m="1" x="199"/>
        <item x="3"/>
        <item m="1" x="47"/>
        <item m="1" x="139"/>
        <item x="10"/>
        <item x="6"/>
        <item m="1" x="95"/>
        <item m="1" x="14"/>
        <item x="8"/>
        <item x="4"/>
        <item m="1" x="82"/>
        <item x="2"/>
        <item m="1" x="215"/>
        <item x="0"/>
        <item m="1" x="41"/>
        <item m="1" x="54"/>
        <item m="1" x="211"/>
        <item m="1" x="207"/>
        <item m="1" x="71"/>
        <item m="1" x="103"/>
        <item m="1" x="27"/>
        <item m="1" x="136"/>
        <item m="1" x="79"/>
        <item m="1" x="61"/>
        <item m="1" x="131"/>
        <item m="1" x="157"/>
        <item m="1" x="161"/>
        <item m="1" x="94"/>
        <item m="1" x="159"/>
        <item m="1" x="86"/>
        <item x="7"/>
        <item x="11"/>
        <item m="1" x="140"/>
        <item m="1" x="177"/>
        <item m="1" x="18"/>
        <item m="1" x="184"/>
        <item m="1" x="141"/>
        <item m="1" x="189"/>
        <item m="1" x="23"/>
        <item m="1" x="34"/>
        <item m="1" x="196"/>
        <item m="1" x="132"/>
        <item m="1" x="152"/>
        <item m="1" x="174"/>
        <item m="1" x="155"/>
        <item m="1" x="49"/>
        <item m="1" x="83"/>
        <item m="1" x="25"/>
        <item m="1" x="193"/>
        <item m="1" x="153"/>
        <item m="1" x="33"/>
        <item m="1" x="116"/>
        <item m="1" x="182"/>
        <item m="1" x="167"/>
        <item m="1" x="146"/>
        <item m="1" x="77"/>
        <item m="1" x="213"/>
        <item m="1" x="65"/>
        <item m="1" x="203"/>
        <item m="1" x="224"/>
        <item m="1" x="55"/>
        <item m="1" x="178"/>
        <item m="1" x="192"/>
        <item m="1" x="162"/>
        <item m="1" x="45"/>
        <item m="1" x="173"/>
        <item m="1" x="205"/>
        <item m="1" x="35"/>
        <item m="1" x="187"/>
        <item m="1" x="135"/>
        <item m="1" x="147"/>
        <item m="1" x="78"/>
        <item m="1" x="28"/>
        <item m="1" x="81"/>
        <item m="1" x="138"/>
        <item m="1" x="89"/>
        <item m="1" x="108"/>
        <item m="1" x="121"/>
        <item m="1" x="38"/>
        <item m="1" x="225"/>
        <item m="1" x="197"/>
        <item m="1" x="80"/>
        <item m="1" x="93"/>
        <item m="1" x="84"/>
        <item m="1" x="66"/>
        <item m="1" x="172"/>
        <item m="1" x="12"/>
        <item m="1" x="112"/>
        <item m="1" x="226"/>
        <item m="1" x="175"/>
        <item m="1" x="69"/>
        <item m="1" x="97"/>
        <item m="1" x="115"/>
        <item m="1" x="53"/>
        <item m="1" x="200"/>
        <item m="1" x="212"/>
        <item m="1" x="154"/>
        <item m="1" x="223"/>
        <item m="1" x="76"/>
        <item m="1" x="179"/>
        <item m="1" x="158"/>
        <item m="1" x="96"/>
        <item m="1" x="214"/>
        <item m="1" x="72"/>
        <item m="1" x="145"/>
        <item m="1" x="156"/>
        <item m="1" x="128"/>
        <item m="1" x="110"/>
        <item m="1" x="22"/>
        <item m="1" x="13"/>
        <item m="1" x="64"/>
        <item m="1" x="164"/>
        <item m="1" x="24"/>
        <item m="1" x="221"/>
        <item m="1" x="126"/>
        <item m="1" x="220"/>
        <item m="1" x="105"/>
        <item m="1" x="21"/>
        <item m="1" x="17"/>
        <item m="1" x="185"/>
        <item m="1" x="29"/>
        <item m="1" x="222"/>
        <item m="1" x="118"/>
        <item m="1" x="219"/>
        <item m="1" x="168"/>
        <item m="1" x="180"/>
        <item m="1" x="58"/>
        <item m="1" x="32"/>
        <item m="1" x="40"/>
        <item m="1" x="129"/>
        <item m="1" x="111"/>
        <item m="1" x="151"/>
        <item m="1" x="176"/>
        <item m="1" x="127"/>
        <item m="1" x="113"/>
        <item m="1" x="124"/>
        <item m="1" x="91"/>
        <item m="1" x="67"/>
        <item m="1" x="209"/>
        <item m="1" x="87"/>
        <item m="1" x="165"/>
        <item m="1" x="150"/>
        <item m="1" x="190"/>
        <item m="1" x="98"/>
        <item m="1" x="134"/>
        <item m="1" x="30"/>
        <item m="1" x="56"/>
        <item m="1" x="120"/>
        <item m="1" x="171"/>
        <item m="1" x="191"/>
        <item m="1" x="149"/>
        <item m="1" x="43"/>
        <item m="1" x="216"/>
        <item m="1" x="19"/>
        <item m="1" x="37"/>
        <item m="1" x="99"/>
        <item m="1" x="183"/>
        <item m="1" x="70"/>
        <item m="1" x="44"/>
        <item m="1" x="63"/>
        <item m="1" x="186"/>
        <item m="1" x="202"/>
        <item m="1" x="163"/>
        <item m="1" x="198"/>
        <item m="1" x="101"/>
        <item m="1" x="57"/>
        <item m="1" x="16"/>
        <item m="1" x="46"/>
        <item m="1" x="92"/>
        <item m="1" x="201"/>
        <item m="1" x="194"/>
        <item m="1" x="48"/>
        <item m="1" x="39"/>
        <item m="1" x="50"/>
        <item m="1" x="52"/>
        <item m="1" x="144"/>
        <item m="1" x="75"/>
        <item m="1" x="68"/>
        <item m="1" x="143"/>
        <item m="1" x="122"/>
        <item m="1" x="60"/>
        <item m="1" x="181"/>
        <item m="1" x="123"/>
        <item m="1" x="51"/>
        <item m="1" x="166"/>
        <item m="1" x="59"/>
        <item m="1" x="26"/>
        <item m="1" x="160"/>
        <item m="1" x="217"/>
        <item m="1" x="20"/>
        <item m="1" x="100"/>
        <item m="1" x="227"/>
        <item m="1" x="90"/>
        <item m="1" x="107"/>
        <item m="1" x="170"/>
        <item m="1" x="218"/>
        <item m="1" x="119"/>
        <item m="1" x="73"/>
        <item m="1" x="206"/>
        <item m="1" x="137"/>
        <item m="1" x="148"/>
        <item m="1" x="114"/>
        <item m="1" x="36"/>
        <item m="1" x="85"/>
        <item m="1" x="104"/>
        <item m="1" x="106"/>
        <item m="1" x="169"/>
        <item m="1" x="74"/>
        <item m="1" x="125"/>
        <item m="1" x="210"/>
        <item m="1" x="130"/>
        <item m="1" x="208"/>
        <item m="1" x="15"/>
        <item m="1" x="188"/>
        <item m="1" x="42"/>
        <item m="1" x="204"/>
        <item m="1" x="31"/>
      </items>
    </pivotField>
    <pivotField axis="axisRow" compact="0" outline="0" showAll="0" defaultSubtotal="0">
      <items count="186">
        <item m="1" x="60"/>
        <item m="1" x="149"/>
        <item m="1" x="82"/>
        <item m="1" x="171"/>
        <item m="1" x="77"/>
        <item m="1" x="69"/>
        <item x="5"/>
        <item m="1" x="109"/>
        <item x="1"/>
        <item m="1" x="155"/>
        <item x="9"/>
        <item m="1" x="52"/>
        <item x="3"/>
        <item m="1" x="16"/>
        <item m="1" x="106"/>
        <item x="10"/>
        <item x="6"/>
        <item m="1" x="117"/>
        <item x="8"/>
        <item x="4"/>
        <item m="1" x="139"/>
        <item x="2"/>
        <item m="1" x="160"/>
        <item x="0"/>
        <item m="1" x="125"/>
        <item m="1" x="120"/>
        <item m="1" x="102"/>
        <item m="1" x="32"/>
        <item m="1" x="179"/>
        <item m="1" x="63"/>
        <item m="1" x="35"/>
        <item m="1" x="29"/>
        <item m="1" x="51"/>
        <item m="1" x="107"/>
        <item m="1" x="119"/>
        <item m="1" x="22"/>
        <item m="1" x="163"/>
        <item m="1" x="114"/>
        <item m="1" x="166"/>
        <item x="7"/>
        <item x="11"/>
        <item m="1" x="111"/>
        <item m="1" x="161"/>
        <item m="1" x="37"/>
        <item m="1" x="172"/>
        <item m="1" x="54"/>
        <item m="1" x="13"/>
        <item m="1" x="95"/>
        <item m="1" x="40"/>
        <item m="1" x="47"/>
        <item m="1" x="174"/>
        <item m="1" x="159"/>
        <item m="1" x="157"/>
        <item m="1" x="56"/>
        <item m="1" x="12"/>
        <item m="1" x="141"/>
        <item m="1" x="136"/>
        <item m="1" x="74"/>
        <item m="1" x="103"/>
        <item m="1" x="124"/>
        <item m="1" x="135"/>
        <item m="1" x="168"/>
        <item m="1" x="175"/>
        <item m="1" x="44"/>
        <item m="1" x="183"/>
        <item m="1" x="185"/>
        <item m="1" x="27"/>
        <item m="1" x="39"/>
        <item m="1" x="101"/>
        <item m="1" x="153"/>
        <item m="1" x="181"/>
        <item m="1" x="93"/>
        <item m="1" x="142"/>
        <item m="1" x="173"/>
        <item m="1" x="145"/>
        <item m="1" x="184"/>
        <item m="1" x="43"/>
        <item m="1" x="14"/>
        <item m="1" x="19"/>
        <item m="1" x="113"/>
        <item m="1" x="17"/>
        <item m="1" x="122"/>
        <item m="1" x="112"/>
        <item m="1" x="126"/>
        <item m="1" x="143"/>
        <item m="1" x="110"/>
        <item m="1" x="83"/>
        <item m="1" x="118"/>
        <item m="1" x="170"/>
        <item m="1" x="152"/>
        <item m="1" x="146"/>
        <item m="1" x="131"/>
        <item m="1" x="115"/>
        <item m="1" x="177"/>
        <item m="1" x="167"/>
        <item m="1" x="61"/>
        <item m="1" x="158"/>
        <item m="1" x="90"/>
        <item m="1" x="71"/>
        <item m="1" x="33"/>
        <item m="1" x="133"/>
        <item m="1" x="68"/>
        <item m="1" x="116"/>
        <item m="1" x="66"/>
        <item m="1" x="156"/>
        <item m="1" x="137"/>
        <item m="1" x="180"/>
        <item m="1" x="50"/>
        <item m="1" x="73"/>
        <item m="1" x="154"/>
        <item m="1" x="21"/>
        <item m="1" x="134"/>
        <item m="1" x="70"/>
        <item m="1" x="55"/>
        <item m="1" x="30"/>
        <item m="1" x="67"/>
        <item m="1" x="20"/>
        <item m="1" x="28"/>
        <item m="1" x="129"/>
        <item m="1" x="38"/>
        <item m="1" x="169"/>
        <item m="1" x="75"/>
        <item m="1" x="53"/>
        <item m="1" x="92"/>
        <item m="1" x="148"/>
        <item m="1" x="81"/>
        <item m="1" x="91"/>
        <item m="1" x="164"/>
        <item m="1" x="45"/>
        <item m="1" x="151"/>
        <item m="1" x="62"/>
        <item m="1" x="79"/>
        <item m="1" x="128"/>
        <item m="1" x="84"/>
        <item m="1" x="123"/>
        <item m="1" x="85"/>
        <item m="1" x="140"/>
        <item m="1" x="108"/>
        <item m="1" x="86"/>
        <item m="1" x="144"/>
        <item m="1" x="89"/>
        <item m="1" x="100"/>
        <item m="1" x="78"/>
        <item m="1" x="150"/>
        <item m="1" x="98"/>
        <item m="1" x="26"/>
        <item m="1" x="64"/>
        <item m="1" x="25"/>
        <item m="1" x="42"/>
        <item m="1" x="105"/>
        <item m="1" x="18"/>
        <item m="1" x="132"/>
        <item m="1" x="23"/>
        <item m="1" x="15"/>
        <item m="1" x="127"/>
        <item m="1" x="96"/>
        <item m="1" x="87"/>
        <item m="1" x="41"/>
        <item m="1" x="147"/>
        <item m="1" x="130"/>
        <item m="1" x="94"/>
        <item m="1" x="178"/>
        <item m="1" x="58"/>
        <item m="1" x="34"/>
        <item m="1" x="65"/>
        <item m="1" x="59"/>
        <item m="1" x="76"/>
        <item m="1" x="36"/>
        <item m="1" x="176"/>
        <item m="1" x="24"/>
        <item m="1" x="97"/>
        <item m="1" x="80"/>
        <item m="1" x="182"/>
        <item m="1" x="48"/>
        <item m="1" x="46"/>
        <item m="1" x="49"/>
        <item m="1" x="99"/>
        <item m="1" x="88"/>
        <item m="1" x="138"/>
        <item m="1" x="31"/>
        <item m="1" x="121"/>
        <item m="1" x="72"/>
        <item m="1" x="165"/>
        <item m="1" x="162"/>
        <item m="1" x="57"/>
        <item m="1" x="104"/>
      </items>
    </pivotField>
    <pivotField axis="axisRow" compact="0" outline="0" showAll="0" defaultSubtotal="0">
      <items count="52">
        <item x="0"/>
        <item m="1" x="9"/>
        <item x="1"/>
        <item m="1" x="18"/>
        <item x="4"/>
        <item x="6"/>
        <item x="3"/>
        <item m="1" x="39"/>
        <item x="2"/>
        <item m="1" x="25"/>
        <item m="1" x="42"/>
        <item m="1" x="11"/>
        <item m="1" x="24"/>
        <item x="5"/>
        <item x="7"/>
        <item m="1" x="51"/>
        <item m="1" x="37"/>
        <item m="1" x="20"/>
        <item m="1" x="27"/>
        <item m="1" x="19"/>
        <item m="1" x="17"/>
        <item m="1" x="35"/>
        <item m="1" x="31"/>
        <item m="1" x="10"/>
        <item m="1" x="16"/>
        <item m="1" x="22"/>
        <item m="1" x="48"/>
        <item m="1" x="36"/>
        <item m="1" x="8"/>
        <item m="1" x="34"/>
        <item m="1" x="28"/>
        <item m="1" x="21"/>
        <item m="1" x="29"/>
        <item m="1" x="15"/>
        <item m="1" x="50"/>
        <item m="1" x="47"/>
        <item m="1" x="41"/>
        <item m="1" x="33"/>
        <item m="1" x="40"/>
        <item m="1" x="13"/>
        <item m="1" x="26"/>
        <item m="1" x="14"/>
        <item m="1" x="23"/>
        <item m="1" x="30"/>
        <item m="1" x="32"/>
        <item m="1" x="12"/>
        <item m="1" x="49"/>
        <item m="1" x="44"/>
        <item m="1" x="43"/>
        <item m="1" x="46"/>
        <item m="1" x="45"/>
        <item m="1" x="38"/>
      </items>
    </pivotField>
    <pivotField axis="axisRow" compact="0" outline="0" showAll="0" defaultSubtotal="0">
      <items count="52">
        <item m="1" x="47"/>
        <item m="1" x="10"/>
        <item x="1"/>
        <item m="1" x="31"/>
        <item x="4"/>
        <item x="6"/>
        <item x="5"/>
        <item x="2"/>
        <item m="1" x="8"/>
        <item m="1" x="46"/>
        <item x="3"/>
        <item m="1" x="26"/>
        <item x="0"/>
        <item m="1" x="39"/>
        <item m="1" x="28"/>
        <item m="1" x="30"/>
        <item m="1" x="48"/>
        <item m="1" x="27"/>
        <item m="1" x="38"/>
        <item m="1" x="41"/>
        <item m="1" x="9"/>
        <item x="7"/>
        <item m="1" x="25"/>
        <item m="1" x="34"/>
        <item m="1" x="24"/>
        <item m="1" x="43"/>
        <item m="1" x="44"/>
        <item m="1" x="49"/>
        <item m="1" x="45"/>
        <item m="1" x="12"/>
        <item m="1" x="35"/>
        <item m="1" x="19"/>
        <item m="1" x="20"/>
        <item m="1" x="40"/>
        <item m="1" x="50"/>
        <item m="1" x="16"/>
        <item m="1" x="37"/>
        <item m="1" x="18"/>
        <item m="1" x="42"/>
        <item m="1" x="29"/>
        <item m="1" x="32"/>
        <item m="1" x="36"/>
        <item m="1" x="17"/>
        <item m="1" x="21"/>
        <item m="1" x="11"/>
        <item m="1" x="33"/>
        <item m="1" x="14"/>
        <item m="1" x="23"/>
        <item m="1" x="22"/>
        <item m="1" x="13"/>
        <item m="1" x="15"/>
        <item m="1" x="51"/>
      </items>
    </pivotField>
    <pivotField axis="axisRow" compact="0" outline="0" showAll="0" defaultSubtotal="0">
      <items count="5">
        <item x="0"/>
        <item m="1" x="1"/>
        <item m="1" x="4"/>
        <item m="1" x="2"/>
        <item m="1" x="3"/>
      </items>
    </pivotField>
    <pivotField axis="axisRow" compact="0" outline="0" showAll="0">
      <items count="157">
        <item m="1" x="96"/>
        <item m="1" x="29"/>
        <item x="2"/>
        <item m="1" x="91"/>
        <item m="1" x="124"/>
        <item x="9"/>
        <item x="5"/>
        <item x="6"/>
        <item x="1"/>
        <item m="1" x="46"/>
        <item m="1" x="99"/>
        <item x="3"/>
        <item m="1" x="150"/>
        <item m="1" x="118"/>
        <item x="10"/>
        <item m="1" x="20"/>
        <item m="1" x="73"/>
        <item x="8"/>
        <item x="4"/>
        <item m="1" x="64"/>
        <item m="1" x="67"/>
        <item x="0"/>
        <item m="1" x="110"/>
        <item m="1" x="98"/>
        <item m="1" x="101"/>
        <item m="1" x="72"/>
        <item m="1" x="71"/>
        <item m="1" x="116"/>
        <item m="1" x="75"/>
        <item m="1" x="93"/>
        <item m="1" x="142"/>
        <item m="1" x="34"/>
        <item m="1" x="13"/>
        <item m="1" x="129"/>
        <item m="1" x="31"/>
        <item m="1" x="38"/>
        <item x="7"/>
        <item x="11"/>
        <item m="1" x="14"/>
        <item m="1" x="131"/>
        <item m="1" x="23"/>
        <item m="1" x="56"/>
        <item m="1" x="86"/>
        <item m="1" x="107"/>
        <item m="1" x="36"/>
        <item m="1" x="87"/>
        <item m="1" x="148"/>
        <item m="1" x="95"/>
        <item m="1" x="151"/>
        <item m="1" x="153"/>
        <item m="1" x="141"/>
        <item m="1" x="94"/>
        <item m="1" x="100"/>
        <item m="1" x="63"/>
        <item m="1" x="97"/>
        <item m="1" x="140"/>
        <item m="1" x="24"/>
        <item m="1" x="33"/>
        <item m="1" x="22"/>
        <item m="1" x="19"/>
        <item m="1" x="18"/>
        <item m="1" x="136"/>
        <item m="1" x="62"/>
        <item m="1" x="89"/>
        <item m="1" x="103"/>
        <item m="1" x="42"/>
        <item m="1" x="15"/>
        <item m="1" x="77"/>
        <item m="1" x="135"/>
        <item m="1" x="146"/>
        <item m="1" x="121"/>
        <item m="1" x="68"/>
        <item m="1" x="28"/>
        <item m="1" x="27"/>
        <item m="1" x="39"/>
        <item m="1" x="105"/>
        <item m="1" x="35"/>
        <item m="1" x="111"/>
        <item m="1" x="108"/>
        <item m="1" x="139"/>
        <item m="1" x="59"/>
        <item m="1" x="78"/>
        <item m="1" x="152"/>
        <item m="1" x="47"/>
        <item m="1" x="81"/>
        <item m="1" x="149"/>
        <item m="1" x="126"/>
        <item m="1" x="145"/>
        <item m="1" x="122"/>
        <item m="1" x="45"/>
        <item m="1" x="130"/>
        <item m="1" x="53"/>
        <item m="1" x="88"/>
        <item m="1" x="25"/>
        <item m="1" x="16"/>
        <item m="1" x="120"/>
        <item m="1" x="85"/>
        <item m="1" x="92"/>
        <item m="1" x="115"/>
        <item m="1" x="40"/>
        <item m="1" x="41"/>
        <item m="1" x="60"/>
        <item m="1" x="32"/>
        <item m="1" x="12"/>
        <item m="1" x="80"/>
        <item m="1" x="125"/>
        <item m="1" x="113"/>
        <item m="1" x="102"/>
        <item m="1" x="83"/>
        <item m="1" x="90"/>
        <item m="1" x="17"/>
        <item m="1" x="155"/>
        <item m="1" x="128"/>
        <item m="1" x="109"/>
        <item m="1" x="137"/>
        <item m="1" x="144"/>
        <item m="1" x="119"/>
        <item m="1" x="106"/>
        <item m="1" x="58"/>
        <item m="1" x="66"/>
        <item m="1" x="48"/>
        <item m="1" x="65"/>
        <item m="1" x="52"/>
        <item m="1" x="51"/>
        <item m="1" x="50"/>
        <item m="1" x="49"/>
        <item m="1" x="138"/>
        <item m="1" x="127"/>
        <item m="1" x="26"/>
        <item m="1" x="79"/>
        <item m="1" x="74"/>
        <item m="1" x="37"/>
        <item m="1" x="57"/>
        <item m="1" x="69"/>
        <item m="1" x="104"/>
        <item m="1" x="154"/>
        <item m="1" x="117"/>
        <item m="1" x="112"/>
        <item m="1" x="114"/>
        <item m="1" x="132"/>
        <item m="1" x="21"/>
        <item m="1" x="123"/>
        <item m="1" x="54"/>
        <item m="1" x="43"/>
        <item m="1" x="84"/>
        <item m="1" x="134"/>
        <item m="1" x="70"/>
        <item m="1" x="143"/>
        <item m="1" x="61"/>
        <item m="1" x="82"/>
        <item m="1" x="44"/>
        <item m="1" x="133"/>
        <item m="1" x="76"/>
        <item m="1" x="147"/>
        <item m="1" x="55"/>
        <item m="1" x="30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2">
    <i>
      <x v="1"/>
      <x v="24"/>
      <x v="25"/>
      <x v="23"/>
      <x/>
      <x v="12"/>
      <x/>
      <x v="21"/>
    </i>
    <i>
      <x v="14"/>
      <x v="16"/>
      <x v="17"/>
      <x v="16"/>
      <x v="4"/>
      <x v="6"/>
      <x/>
      <x v="7"/>
    </i>
    <i>
      <x v="15"/>
      <x v="12"/>
      <x v="13"/>
      <x v="12"/>
      <x/>
      <x v="7"/>
      <x/>
      <x v="11"/>
    </i>
    <i>
      <x v="19"/>
      <x v="41"/>
      <x v="42"/>
      <x v="39"/>
      <x v="13"/>
      <x v="2"/>
      <x/>
      <x v="36"/>
    </i>
    <i>
      <x v="60"/>
      <x v="20"/>
      <x v="21"/>
      <x v="19"/>
      <x v="6"/>
      <x v="10"/>
      <x/>
      <x v="18"/>
    </i>
    <i>
      <x v="71"/>
      <x v="15"/>
      <x v="16"/>
      <x v="15"/>
      <x/>
      <x v="2"/>
      <x/>
      <x v="14"/>
    </i>
    <i>
      <x v="77"/>
      <x v="10"/>
      <x v="11"/>
      <x v="10"/>
      <x/>
      <x v="5"/>
      <x/>
      <x v="5"/>
    </i>
    <i>
      <x v="109"/>
      <x v="42"/>
      <x v="43"/>
      <x v="40"/>
      <x v="14"/>
      <x v="21"/>
      <x/>
      <x v="37"/>
    </i>
    <i>
      <x v="112"/>
      <x v="22"/>
      <x v="23"/>
      <x v="21"/>
      <x v="8"/>
      <x v="2"/>
      <x/>
      <x v="2"/>
    </i>
    <i>
      <x v="147"/>
      <x v="6"/>
      <x v="7"/>
      <x v="6"/>
      <x/>
      <x v="4"/>
      <x/>
      <x v="6"/>
    </i>
    <i>
      <x v="190"/>
      <x v="8"/>
      <x v="9"/>
      <x v="8"/>
      <x v="2"/>
      <x v="2"/>
      <x/>
      <x v="8"/>
    </i>
    <i>
      <x v="216"/>
      <x v="19"/>
      <x v="20"/>
      <x v="18"/>
      <x v="5"/>
      <x v="2"/>
      <x/>
      <x v="1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20EB8-41F6-4B93-BEE9-957DFDE7EA69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0.796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18200.8</v>
      </c>
      <c r="M4" s="2">
        <v>910.04</v>
      </c>
      <c r="N4" s="2">
        <v>18200.8</v>
      </c>
      <c r="O4" s="2">
        <v>910.04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27</v>
      </c>
      <c r="K5" t="s">
        <v>35</v>
      </c>
      <c r="L5" s="2">
        <v>1167.2</v>
      </c>
      <c r="M5" s="2">
        <v>58.36</v>
      </c>
      <c r="N5" s="2">
        <v>1167.2</v>
      </c>
      <c r="O5" s="2">
        <v>58.36</v>
      </c>
    </row>
    <row r="6" spans="1:15" x14ac:dyDescent="0.4">
      <c r="C6"/>
      <c r="D6" t="s">
        <v>36</v>
      </c>
      <c r="E6" t="s">
        <v>37</v>
      </c>
      <c r="F6" t="s">
        <v>38</v>
      </c>
      <c r="G6" t="s">
        <v>39</v>
      </c>
      <c r="H6" t="s">
        <v>25</v>
      </c>
      <c r="I6" t="s">
        <v>40</v>
      </c>
      <c r="J6" t="s">
        <v>27</v>
      </c>
      <c r="K6" t="s">
        <v>41</v>
      </c>
      <c r="L6" s="2">
        <v>7619.2</v>
      </c>
      <c r="M6" s="2">
        <v>380.96</v>
      </c>
      <c r="N6" s="2">
        <v>7619.2</v>
      </c>
      <c r="O6" s="2">
        <v>380.96</v>
      </c>
    </row>
    <row r="7" spans="1:15" x14ac:dyDescent="0.4">
      <c r="C7"/>
      <c r="D7" t="s">
        <v>42</v>
      </c>
      <c r="E7" t="s">
        <v>43</v>
      </c>
      <c r="F7" t="s">
        <v>44</v>
      </c>
      <c r="G7" t="s">
        <v>45</v>
      </c>
      <c r="H7" t="s">
        <v>46</v>
      </c>
      <c r="I7" t="s">
        <v>47</v>
      </c>
      <c r="J7" t="s">
        <v>27</v>
      </c>
      <c r="K7" t="s">
        <v>48</v>
      </c>
      <c r="L7" s="2">
        <v>1049.2</v>
      </c>
      <c r="M7" s="2">
        <v>52.46</v>
      </c>
      <c r="N7" s="2">
        <v>1049.2</v>
      </c>
      <c r="O7" s="2">
        <v>52.46</v>
      </c>
    </row>
    <row r="8" spans="1:15" x14ac:dyDescent="0.4">
      <c r="C8"/>
      <c r="D8" t="s">
        <v>49</v>
      </c>
      <c r="E8" t="s">
        <v>50</v>
      </c>
      <c r="F8" t="s">
        <v>51</v>
      </c>
      <c r="G8" t="s">
        <v>52</v>
      </c>
      <c r="H8" t="s">
        <v>53</v>
      </c>
      <c r="I8" t="s">
        <v>54</v>
      </c>
      <c r="J8" t="s">
        <v>27</v>
      </c>
      <c r="K8" t="s">
        <v>55</v>
      </c>
      <c r="L8" s="2">
        <v>7629.6</v>
      </c>
      <c r="M8" s="2">
        <v>381.48</v>
      </c>
      <c r="N8" s="2">
        <v>7629.6</v>
      </c>
      <c r="O8" s="2">
        <v>381.48</v>
      </c>
    </row>
    <row r="9" spans="1:15" x14ac:dyDescent="0.4">
      <c r="C9"/>
      <c r="D9" t="s">
        <v>56</v>
      </c>
      <c r="E9" t="s">
        <v>57</v>
      </c>
      <c r="F9" t="s">
        <v>58</v>
      </c>
      <c r="G9" t="s">
        <v>59</v>
      </c>
      <c r="H9" t="s">
        <v>25</v>
      </c>
      <c r="I9" t="s">
        <v>47</v>
      </c>
      <c r="J9" t="s">
        <v>27</v>
      </c>
      <c r="K9" t="s">
        <v>60</v>
      </c>
      <c r="L9" s="2">
        <v>4943.3999999999996</v>
      </c>
      <c r="M9" s="2">
        <v>247.17</v>
      </c>
      <c r="N9" s="2">
        <v>4943.3999999999996</v>
      </c>
      <c r="O9" s="2">
        <v>247.17</v>
      </c>
    </row>
    <row r="10" spans="1:15" x14ac:dyDescent="0.4">
      <c r="C10"/>
      <c r="D10" t="s">
        <v>61</v>
      </c>
      <c r="E10" t="s">
        <v>62</v>
      </c>
      <c r="F10" t="s">
        <v>63</v>
      </c>
      <c r="G10" t="s">
        <v>64</v>
      </c>
      <c r="H10" t="s">
        <v>25</v>
      </c>
      <c r="I10" t="s">
        <v>65</v>
      </c>
      <c r="J10" t="s">
        <v>27</v>
      </c>
      <c r="K10" t="s">
        <v>66</v>
      </c>
      <c r="L10" s="2">
        <v>1779.6</v>
      </c>
      <c r="M10" s="2">
        <v>88.98</v>
      </c>
      <c r="N10" s="2">
        <v>1779.6</v>
      </c>
      <c r="O10" s="2">
        <v>88.98</v>
      </c>
    </row>
    <row r="11" spans="1:15" x14ac:dyDescent="0.4">
      <c r="C11"/>
      <c r="D11" t="s">
        <v>67</v>
      </c>
      <c r="E11" t="s">
        <v>68</v>
      </c>
      <c r="F11" t="s">
        <v>69</v>
      </c>
      <c r="G11" t="s">
        <v>70</v>
      </c>
      <c r="H11" t="s">
        <v>71</v>
      </c>
      <c r="I11" t="s">
        <v>72</v>
      </c>
      <c r="J11" t="s">
        <v>27</v>
      </c>
      <c r="K11" t="s">
        <v>73</v>
      </c>
      <c r="L11" s="2">
        <v>2672.6</v>
      </c>
      <c r="M11" s="2">
        <v>133.63</v>
      </c>
      <c r="N11" s="2">
        <v>2672.6</v>
      </c>
      <c r="O11" s="2">
        <v>133.63</v>
      </c>
    </row>
    <row r="12" spans="1:15" x14ac:dyDescent="0.4">
      <c r="C12"/>
      <c r="D12" t="s">
        <v>74</v>
      </c>
      <c r="E12" t="s">
        <v>75</v>
      </c>
      <c r="F12" t="s">
        <v>76</v>
      </c>
      <c r="G12" t="s">
        <v>77</v>
      </c>
      <c r="H12" t="s">
        <v>78</v>
      </c>
      <c r="I12" t="s">
        <v>47</v>
      </c>
      <c r="J12" t="s">
        <v>27</v>
      </c>
      <c r="K12" t="s">
        <v>79</v>
      </c>
      <c r="L12" s="2">
        <v>579.6</v>
      </c>
      <c r="M12" s="2">
        <v>28.98</v>
      </c>
      <c r="N12" s="2">
        <v>579.6</v>
      </c>
      <c r="O12" s="2">
        <v>28.98</v>
      </c>
    </row>
    <row r="13" spans="1:15" x14ac:dyDescent="0.4">
      <c r="C13"/>
      <c r="D13" t="s">
        <v>80</v>
      </c>
      <c r="E13" t="s">
        <v>81</v>
      </c>
      <c r="F13" t="s">
        <v>82</v>
      </c>
      <c r="G13" t="s">
        <v>83</v>
      </c>
      <c r="H13" t="s">
        <v>25</v>
      </c>
      <c r="I13" t="s">
        <v>84</v>
      </c>
      <c r="J13" t="s">
        <v>27</v>
      </c>
      <c r="K13" t="s">
        <v>85</v>
      </c>
      <c r="L13" s="2">
        <v>1868.6</v>
      </c>
      <c r="M13" s="2">
        <v>93.43</v>
      </c>
      <c r="N13" s="2">
        <v>1868.6</v>
      </c>
      <c r="O13" s="2">
        <v>93.43</v>
      </c>
    </row>
    <row r="14" spans="1:15" x14ac:dyDescent="0.4">
      <c r="C14"/>
      <c r="D14" t="s">
        <v>86</v>
      </c>
      <c r="E14" t="s">
        <v>87</v>
      </c>
      <c r="F14" t="s">
        <v>88</v>
      </c>
      <c r="G14" t="s">
        <v>89</v>
      </c>
      <c r="H14" t="s">
        <v>90</v>
      </c>
      <c r="I14" t="s">
        <v>47</v>
      </c>
      <c r="J14" t="s">
        <v>27</v>
      </c>
      <c r="K14" t="s">
        <v>91</v>
      </c>
      <c r="L14" s="2">
        <v>45423.6</v>
      </c>
      <c r="M14" s="2">
        <v>2271.1799999999998</v>
      </c>
      <c r="N14" s="2">
        <v>45423.6</v>
      </c>
      <c r="O14" s="2">
        <v>2271.1799999999998</v>
      </c>
    </row>
    <row r="15" spans="1:15" x14ac:dyDescent="0.4">
      <c r="C15"/>
      <c r="D15" t="s">
        <v>92</v>
      </c>
      <c r="E15" t="s">
        <v>93</v>
      </c>
      <c r="F15" t="s">
        <v>94</v>
      </c>
      <c r="G15" t="s">
        <v>95</v>
      </c>
      <c r="H15" t="s">
        <v>96</v>
      </c>
      <c r="I15" t="s">
        <v>47</v>
      </c>
      <c r="J15" t="s">
        <v>27</v>
      </c>
      <c r="K15" t="s">
        <v>97</v>
      </c>
      <c r="L15" s="2">
        <v>54578.400000000001</v>
      </c>
      <c r="M15" s="2">
        <v>2728.92</v>
      </c>
      <c r="N15" s="2">
        <v>54578.400000000001</v>
      </c>
      <c r="O15" s="2">
        <v>2728.92</v>
      </c>
    </row>
    <row r="16" spans="1:15" x14ac:dyDescent="0.4">
      <c r="A16" t="s">
        <v>98</v>
      </c>
      <c r="C16"/>
      <c r="D16"/>
      <c r="F16"/>
      <c r="G16"/>
      <c r="H16"/>
      <c r="I16"/>
      <c r="L16" s="2">
        <v>147511.79999999999</v>
      </c>
      <c r="M16" s="2">
        <v>7375.59</v>
      </c>
      <c r="N16" s="2">
        <v>147511.79999999999</v>
      </c>
      <c r="O16" s="2">
        <v>7375.59</v>
      </c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xnFevQURCmorstri48NCpbFtS5hPZmPlJJO+t5YtaHFypNnv78sjDFtuKUKvECfRpOc1b8z1XIqDlCKmeTqm6w==" saltValue="S8WDK8T6aleYgKB2ImSuo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00B4C-E92E-4C1A-AC26-D746393A7A4C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104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99</v>
      </c>
      <c r="K2" s="5" t="s">
        <v>100</v>
      </c>
      <c r="L2" s="6" t="s">
        <v>101</v>
      </c>
      <c r="M2" s="7" t="s">
        <v>102</v>
      </c>
      <c r="N2" s="8" t="s">
        <v>103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18200.8</v>
      </c>
      <c r="K3" s="9">
        <v>910.04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27</v>
      </c>
      <c r="I4" t="s">
        <v>35</v>
      </c>
      <c r="J4" s="9">
        <v>1167.2</v>
      </c>
      <c r="K4" s="9">
        <v>58.36</v>
      </c>
      <c r="L4" s="10"/>
      <c r="M4" s="11"/>
      <c r="N4" s="12"/>
    </row>
    <row r="5" spans="1:14" x14ac:dyDescent="0.4">
      <c r="A5" t="str">
        <f t="shared" si="0"/>
        <v>Show</v>
      </c>
      <c r="B5" t="s">
        <v>36</v>
      </c>
      <c r="C5" t="s">
        <v>37</v>
      </c>
      <c r="D5" t="s">
        <v>38</v>
      </c>
      <c r="E5" t="s">
        <v>39</v>
      </c>
      <c r="F5" t="s">
        <v>25</v>
      </c>
      <c r="G5" t="s">
        <v>40</v>
      </c>
      <c r="H5" t="s">
        <v>27</v>
      </c>
      <c r="I5" t="s">
        <v>41</v>
      </c>
      <c r="J5" s="9">
        <v>7619.2</v>
      </c>
      <c r="K5" s="9">
        <v>380.96</v>
      </c>
      <c r="L5" s="10"/>
      <c r="M5" s="12"/>
      <c r="N5" s="12"/>
    </row>
    <row r="6" spans="1:14" x14ac:dyDescent="0.4">
      <c r="A6" t="str">
        <f t="shared" si="0"/>
        <v>Show</v>
      </c>
      <c r="B6" t="s">
        <v>42</v>
      </c>
      <c r="C6" t="s">
        <v>43</v>
      </c>
      <c r="D6" t="s">
        <v>44</v>
      </c>
      <c r="E6" t="s">
        <v>45</v>
      </c>
      <c r="F6" t="s">
        <v>46</v>
      </c>
      <c r="G6" t="s">
        <v>47</v>
      </c>
      <c r="H6" t="s">
        <v>27</v>
      </c>
      <c r="I6" t="s">
        <v>48</v>
      </c>
      <c r="J6" s="9">
        <v>1049.2</v>
      </c>
      <c r="K6" s="9">
        <v>52.46</v>
      </c>
      <c r="L6" s="10"/>
      <c r="M6" s="12"/>
      <c r="N6" s="12"/>
    </row>
    <row r="7" spans="1:14" x14ac:dyDescent="0.4">
      <c r="A7" t="str">
        <f t="shared" si="0"/>
        <v>Show</v>
      </c>
      <c r="B7" t="s">
        <v>49</v>
      </c>
      <c r="C7" t="s">
        <v>50</v>
      </c>
      <c r="D7" t="s">
        <v>51</v>
      </c>
      <c r="E7" t="s">
        <v>52</v>
      </c>
      <c r="F7" t="s">
        <v>53</v>
      </c>
      <c r="G7" t="s">
        <v>54</v>
      </c>
      <c r="H7" t="s">
        <v>27</v>
      </c>
      <c r="I7" t="s">
        <v>55</v>
      </c>
      <c r="J7" s="9">
        <v>7629.6</v>
      </c>
      <c r="K7" s="9">
        <v>381.48</v>
      </c>
      <c r="L7" s="10"/>
      <c r="M7" s="12"/>
      <c r="N7" s="12"/>
    </row>
    <row r="8" spans="1:14" x14ac:dyDescent="0.4">
      <c r="A8" t="str">
        <f t="shared" si="0"/>
        <v>Show</v>
      </c>
      <c r="B8" t="s">
        <v>56</v>
      </c>
      <c r="C8" t="s">
        <v>57</v>
      </c>
      <c r="D8" t="s">
        <v>58</v>
      </c>
      <c r="E8" t="s">
        <v>59</v>
      </c>
      <c r="F8" t="s">
        <v>25</v>
      </c>
      <c r="G8" t="s">
        <v>47</v>
      </c>
      <c r="H8" t="s">
        <v>27</v>
      </c>
      <c r="I8" t="s">
        <v>60</v>
      </c>
      <c r="J8" s="9">
        <v>4943.3999999999996</v>
      </c>
      <c r="K8" s="9">
        <v>247.17</v>
      </c>
      <c r="L8" s="10"/>
      <c r="M8" s="12"/>
      <c r="N8" s="12"/>
    </row>
    <row r="9" spans="1:14" x14ac:dyDescent="0.4">
      <c r="A9" t="str">
        <f t="shared" si="0"/>
        <v>Show</v>
      </c>
      <c r="B9" t="s">
        <v>61</v>
      </c>
      <c r="C9" t="s">
        <v>62</v>
      </c>
      <c r="D9" t="s">
        <v>63</v>
      </c>
      <c r="E9" t="s">
        <v>64</v>
      </c>
      <c r="F9" t="s">
        <v>25</v>
      </c>
      <c r="G9" t="s">
        <v>65</v>
      </c>
      <c r="H9" t="s">
        <v>27</v>
      </c>
      <c r="I9" t="s">
        <v>66</v>
      </c>
      <c r="J9" s="9">
        <v>1779.6</v>
      </c>
      <c r="K9" s="9">
        <v>88.98</v>
      </c>
      <c r="L9" s="10"/>
      <c r="M9" s="12"/>
      <c r="N9" s="12"/>
    </row>
    <row r="10" spans="1:14" x14ac:dyDescent="0.4">
      <c r="A10" t="str">
        <f t="shared" si="0"/>
        <v>Show</v>
      </c>
      <c r="B10" t="s">
        <v>67</v>
      </c>
      <c r="C10" t="s">
        <v>68</v>
      </c>
      <c r="D10" t="s">
        <v>69</v>
      </c>
      <c r="E10" t="s">
        <v>70</v>
      </c>
      <c r="F10" t="s">
        <v>71</v>
      </c>
      <c r="G10" t="s">
        <v>72</v>
      </c>
      <c r="H10" t="s">
        <v>27</v>
      </c>
      <c r="I10" t="s">
        <v>73</v>
      </c>
      <c r="J10" s="9">
        <v>2672.6</v>
      </c>
      <c r="K10" s="9">
        <v>133.63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74</v>
      </c>
      <c r="C11" t="s">
        <v>75</v>
      </c>
      <c r="D11" t="s">
        <v>76</v>
      </c>
      <c r="E11" t="s">
        <v>77</v>
      </c>
      <c r="F11" t="s">
        <v>78</v>
      </c>
      <c r="G11" t="s">
        <v>47</v>
      </c>
      <c r="H11" t="s">
        <v>27</v>
      </c>
      <c r="I11" t="s">
        <v>79</v>
      </c>
      <c r="J11" s="9">
        <v>579.6</v>
      </c>
      <c r="K11" s="9">
        <v>28.98</v>
      </c>
      <c r="L11" s="10"/>
      <c r="M11" s="12"/>
      <c r="N11" s="12"/>
    </row>
    <row r="12" spans="1:14" x14ac:dyDescent="0.4">
      <c r="A12" t="str">
        <f t="shared" si="0"/>
        <v>Show</v>
      </c>
      <c r="B12" t="s">
        <v>80</v>
      </c>
      <c r="C12" t="s">
        <v>81</v>
      </c>
      <c r="D12" t="s">
        <v>82</v>
      </c>
      <c r="E12" t="s">
        <v>83</v>
      </c>
      <c r="F12" t="s">
        <v>25</v>
      </c>
      <c r="G12" t="s">
        <v>84</v>
      </c>
      <c r="H12" t="s">
        <v>27</v>
      </c>
      <c r="I12" t="s">
        <v>85</v>
      </c>
      <c r="J12" s="9">
        <v>1868.6</v>
      </c>
      <c r="K12" s="9">
        <v>93.43</v>
      </c>
      <c r="L12" s="10"/>
      <c r="M12" s="12"/>
      <c r="N12" s="12"/>
    </row>
    <row r="13" spans="1:14" x14ac:dyDescent="0.4">
      <c r="A13" t="str">
        <f t="shared" si="0"/>
        <v>Show</v>
      </c>
      <c r="B13" t="s">
        <v>86</v>
      </c>
      <c r="C13" t="s">
        <v>87</v>
      </c>
      <c r="D13" t="s">
        <v>88</v>
      </c>
      <c r="E13" t="s">
        <v>89</v>
      </c>
      <c r="F13" t="s">
        <v>90</v>
      </c>
      <c r="G13" t="s">
        <v>47</v>
      </c>
      <c r="H13" t="s">
        <v>27</v>
      </c>
      <c r="I13" t="s">
        <v>91</v>
      </c>
      <c r="J13" s="9">
        <v>45423.6</v>
      </c>
      <c r="K13" s="9">
        <v>2271.1799999999998</v>
      </c>
      <c r="L13" s="10"/>
      <c r="M13" s="12"/>
      <c r="N13" s="12"/>
    </row>
    <row r="14" spans="1:14" x14ac:dyDescent="0.4">
      <c r="A14" t="str">
        <f t="shared" si="0"/>
        <v>Show</v>
      </c>
      <c r="B14" t="s">
        <v>92</v>
      </c>
      <c r="C14" t="s">
        <v>93</v>
      </c>
      <c r="D14" t="s">
        <v>94</v>
      </c>
      <c r="E14" t="s">
        <v>95</v>
      </c>
      <c r="F14" t="s">
        <v>96</v>
      </c>
      <c r="G14" t="s">
        <v>47</v>
      </c>
      <c r="H14" t="s">
        <v>27</v>
      </c>
      <c r="I14" t="s">
        <v>97</v>
      </c>
      <c r="J14" s="9">
        <v>54578.400000000001</v>
      </c>
      <c r="K14" s="9">
        <v>2728.92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dqf5QOJuxWhWfJoLxEbnLsKPQMDoUYntCKsNh1gcEgCmD08BhWR63w/v8imhy0L/Up5bDGgevbnrrhoNtVuVJg==" saltValue="rPPKtngqEUf/oPBD7UBvX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2023-01-18T17:45:12Z</dcterms:created>
  <dcterms:modified xsi:type="dcterms:W3CDTF">2023-01-18T17:45:16Z</dcterms:modified>
</cp:coreProperties>
</file>